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valney.gama\Desktop\"/>
    </mc:Choice>
  </mc:AlternateContent>
  <xr:revisionPtr revIDLastSave="0" documentId="8_{A0379A79-7254-4276-B209-CD40022E5297}" xr6:coauthVersionLast="31" xr6:coauthVersionMax="31" xr10:uidLastSave="{00000000-0000-0000-0000-000000000000}"/>
  <bookViews>
    <workbookView xWindow="0" yWindow="0" windowWidth="23040" windowHeight="9072" firstSheet="8" activeTab="11" xr2:uid="{00000000-000D-0000-FFFF-FFFF00000000}"/>
  </bookViews>
  <sheets>
    <sheet name="Diarias Janeiro 2018" sheetId="2" r:id="rId1"/>
    <sheet name="Diarias Fevereiro 2018" sheetId="3" r:id="rId2"/>
    <sheet name="Diárias Março 2018" sheetId="4" r:id="rId3"/>
    <sheet name="Diárias Abril 2018" sheetId="5" r:id="rId4"/>
    <sheet name="Diárias Maio 2018" sheetId="6" r:id="rId5"/>
    <sheet name="Diárias Junho 2018" sheetId="7" r:id="rId6"/>
    <sheet name="Diárias Julho 2018" sheetId="8" r:id="rId7"/>
    <sheet name="Diárias Agosto 2018" sheetId="9" r:id="rId8"/>
    <sheet name="Diárias Setembro 2018" sheetId="10" r:id="rId9"/>
    <sheet name="Diárias Outubro 2018" sheetId="11" r:id="rId10"/>
    <sheet name="Diárias Novembro 2018" sheetId="12" r:id="rId11"/>
    <sheet name="Diárias Dezembro 2018" sheetId="13" r:id="rId12"/>
  </sheets>
  <calcPr calcId="179017"/>
</workbook>
</file>

<file path=xl/calcChain.xml><?xml version="1.0" encoding="utf-8"?>
<calcChain xmlns="http://schemas.openxmlformats.org/spreadsheetml/2006/main">
  <c r="L91" i="12" l="1"/>
  <c r="L90" i="12"/>
  <c r="E89" i="12"/>
  <c r="E78" i="12"/>
  <c r="L73" i="12"/>
  <c r="L72" i="12"/>
  <c r="L51" i="10" l="1"/>
  <c r="L26" i="8" l="1"/>
  <c r="L43" i="6" l="1"/>
  <c r="L42" i="6"/>
</calcChain>
</file>

<file path=xl/sharedStrings.xml><?xml version="1.0" encoding="utf-8"?>
<sst xmlns="http://schemas.openxmlformats.org/spreadsheetml/2006/main" count="12145" uniqueCount="4365">
  <si>
    <t>Nº Processo</t>
  </si>
  <si>
    <t>Nome</t>
  </si>
  <si>
    <t>Matrícula</t>
  </si>
  <si>
    <t xml:space="preserve"> Portaria</t>
  </si>
  <si>
    <t>Nº da NE</t>
  </si>
  <si>
    <t>Nº da OB</t>
  </si>
  <si>
    <t>Data do Pagamento</t>
  </si>
  <si>
    <t>Deslocamento</t>
  </si>
  <si>
    <t>Diárias</t>
  </si>
  <si>
    <t>Motivo</t>
  </si>
  <si>
    <t>Trecho Principal</t>
  </si>
  <si>
    <t>Data</t>
  </si>
  <si>
    <t>Valor Total da Passagem</t>
  </si>
  <si>
    <t>Qte.</t>
  </si>
  <si>
    <t>Valor Total</t>
  </si>
  <si>
    <t xml:space="preserve">Nº </t>
  </si>
  <si>
    <t>Ida</t>
  </si>
  <si>
    <t>Volta</t>
  </si>
  <si>
    <t>Dentro do Estado</t>
  </si>
  <si>
    <t>Fora do Estado</t>
  </si>
  <si>
    <t>CONTROLE DE PROCESSOS PARA PAGAMENTO DE DIÁRIAS</t>
  </si>
  <si>
    <t>ALDIDES BARROSO DE CASTRO</t>
  </si>
  <si>
    <t>97.570-2</t>
  </si>
  <si>
    <t>97.048-4</t>
  </si>
  <si>
    <t>82.990-X</t>
  </si>
  <si>
    <t>ADONIAS DE MOURA JUNIOR</t>
  </si>
  <si>
    <t>02.122-9</t>
  </si>
  <si>
    <t>FRANCISCO MENDES FERREIRA</t>
  </si>
  <si>
    <t>86.838-8</t>
  </si>
  <si>
    <t>JAYLSON FABIANH LOPES CAMPELO</t>
  </si>
  <si>
    <t>96.451-4</t>
  </si>
  <si>
    <t>2,5</t>
  </si>
  <si>
    <t>6,5</t>
  </si>
  <si>
    <t>-</t>
  </si>
  <si>
    <t>THE/PARNAIBA/THE</t>
  </si>
  <si>
    <t>FLAVIO LIMA VERDE CAVALCANTI</t>
  </si>
  <si>
    <t>97.410-2</t>
  </si>
  <si>
    <t>1,5</t>
  </si>
  <si>
    <t>LUCINE DE MOURA SANTOS PEREIRA BATISTA</t>
  </si>
  <si>
    <t>96.461-1</t>
  </si>
  <si>
    <t>OLAVO REBÊLO DE CARVALHO FILHO</t>
  </si>
  <si>
    <t>97.274-6</t>
  </si>
  <si>
    <t>MARCELO LIMA FERNANDES</t>
  </si>
  <si>
    <t>PAULO SÉRGIO CASTELO BRANCO CARVALHO NEVES</t>
  </si>
  <si>
    <t>97.207-0</t>
  </si>
  <si>
    <t>VILMAR BARROS MIRANDA</t>
  </si>
  <si>
    <t>96.604-5</t>
  </si>
  <si>
    <t>THE/SÃO PAULO/THE</t>
  </si>
  <si>
    <t>MARIA VALÉRIA SANTOS LEAL</t>
  </si>
  <si>
    <t>ALISSON FELIPE DE ARAÚJO</t>
  </si>
  <si>
    <t>SANDRA MARIA DE OLIVEIRA SARAIVA</t>
  </si>
  <si>
    <t>97.064-6</t>
  </si>
  <si>
    <t>97.172-3</t>
  </si>
  <si>
    <t>97.053-X</t>
  </si>
  <si>
    <t>SOLON MARCOS CHAVES REIS</t>
  </si>
  <si>
    <t>98.128-1</t>
  </si>
  <si>
    <t>3,5</t>
  </si>
  <si>
    <t>MARIA OLIVIA SILVEIRA REIS</t>
  </si>
  <si>
    <t>ANTONIO CARLOS MACHADO</t>
  </si>
  <si>
    <t>79.107-5</t>
  </si>
  <si>
    <t>0,5</t>
  </si>
  <si>
    <t>THE/PARNAÍBA/THE</t>
  </si>
  <si>
    <t>THE/BRASÍLIA/THE</t>
  </si>
  <si>
    <t>LUIS BATISTA DE SOUSA JÚNIOR</t>
  </si>
  <si>
    <t>98.256-3</t>
  </si>
  <si>
    <t>THE/ESPERANTINA/THE</t>
  </si>
  <si>
    <t>EUGÊNIO SOUSA SAFFNAUER</t>
  </si>
  <si>
    <t>96.791-2</t>
  </si>
  <si>
    <t>GILSON SOARES DE ARAÚJO</t>
  </si>
  <si>
    <t>THE/OEIRAS/THE</t>
  </si>
  <si>
    <t>SÃO PAULO/THE/SÃO PAULO</t>
  </si>
  <si>
    <t>Período de Referência Janeiro 2018</t>
  </si>
  <si>
    <t>SEM MOVIMENTO</t>
  </si>
  <si>
    <t>Período de Referência Fevereiro 2018</t>
  </si>
  <si>
    <t>TC/023715/2017</t>
  </si>
  <si>
    <t>TC/022718/2017</t>
  </si>
  <si>
    <t>TC/000004/2018</t>
  </si>
  <si>
    <t>TC/000005/2018</t>
  </si>
  <si>
    <t>TC/000064/2018</t>
  </si>
  <si>
    <t>TC/000631/2018</t>
  </si>
  <si>
    <t>EMÍLIO CARLOS ROSADO VITORINO DE ASSUNÇÃO</t>
  </si>
  <si>
    <t>RAIMUNDO RODRIGUES MATOS NETO</t>
  </si>
  <si>
    <t>TC/000736/2018</t>
  </si>
  <si>
    <t>LUÍS FERNANDO MARTINS LUZ E SILVA</t>
  </si>
  <si>
    <t>TC/000944/2018</t>
  </si>
  <si>
    <t>LUCIANO NUNES SANTOS</t>
  </si>
  <si>
    <t>FRANCISCO DAS CHAGAS CASTRO E SILVA</t>
  </si>
  <si>
    <t>TC/000936/2018</t>
  </si>
  <si>
    <t>TC/000928/2018</t>
  </si>
  <si>
    <t>TC/000921/2018</t>
  </si>
  <si>
    <t>GERALDO SIMIÃO NEPOMUCENO FILHO</t>
  </si>
  <si>
    <t>YURI CAVALCANTE DE ARAÚJO</t>
  </si>
  <si>
    <t>TC/000925/2018</t>
  </si>
  <si>
    <t>TC/001191/2018</t>
  </si>
  <si>
    <t>TC/001110/2018</t>
  </si>
  <si>
    <t>ERIDAN SOARES COUTINHO MONTEIRO</t>
  </si>
  <si>
    <t>TC/001743/2018</t>
  </si>
  <si>
    <t>DAVID BEVILAQUA DE SALES DUARTE FRANCO</t>
  </si>
  <si>
    <t>RAIMUNDO DA COSTA MACHADO NETO</t>
  </si>
  <si>
    <t>TC/001741/2018</t>
  </si>
  <si>
    <t>FRANCISCO LEITE DA SILVA NETO</t>
  </si>
  <si>
    <t>TC/001846/2018</t>
  </si>
  <si>
    <t>HERNANE CASTRO DE ANDRADE</t>
  </si>
  <si>
    <t>TC/001868/2018</t>
  </si>
  <si>
    <t>TC/025759/2017</t>
  </si>
  <si>
    <t>JOÃO EUDES BEZERRA FILHO</t>
  </si>
  <si>
    <t>TC/025756/2017</t>
  </si>
  <si>
    <t>MARIA LUIZA PEREIRA DE ALENCAR MAYER FEITOSA</t>
  </si>
  <si>
    <t>TC/001701/2018</t>
  </si>
  <si>
    <t>TC/001975/2018</t>
  </si>
  <si>
    <t>TC/002344/2018</t>
  </si>
  <si>
    <t>MARCOS MAIRTON DA SILVA</t>
  </si>
  <si>
    <t>ÉLIDA GRAZIANE PINTO</t>
  </si>
  <si>
    <t>GETÚLIO BEZERRA SANTOS</t>
  </si>
  <si>
    <t>ALBERTO LEITE CÂMARA</t>
  </si>
  <si>
    <t>FÁBIO GEORGE CRUZ DA NÓBREGA</t>
  </si>
  <si>
    <t>OCTÁVIO CELSO GONDIM PAULO NETO</t>
  </si>
  <si>
    <t>TC/002510/2018</t>
  </si>
  <si>
    <t>TC/002636/2018</t>
  </si>
  <si>
    <t>TC/002808/2018</t>
  </si>
  <si>
    <t>TC/002839/2018</t>
  </si>
  <si>
    <t>TC/002497/2018</t>
  </si>
  <si>
    <t>WELLINGON SANTIAGO DA SILVA</t>
  </si>
  <si>
    <t>98.311-X</t>
  </si>
  <si>
    <t>98.318-7</t>
  </si>
  <si>
    <t>97.555-9</t>
  </si>
  <si>
    <t>86.508-7</t>
  </si>
  <si>
    <t>87.982-7</t>
  </si>
  <si>
    <t>80.684-6</t>
  </si>
  <si>
    <t>98.275-X</t>
  </si>
  <si>
    <t xml:space="preserve"> 02.038-9</t>
  </si>
  <si>
    <t>98.310-1</t>
  </si>
  <si>
    <t>97.287-8</t>
  </si>
  <si>
    <t>96.968-X</t>
  </si>
  <si>
    <t>98.091-9</t>
  </si>
  <si>
    <t>98.260-1</t>
  </si>
  <si>
    <t>1157/17</t>
  </si>
  <si>
    <t>1236/17</t>
  </si>
  <si>
    <t>0001/18</t>
  </si>
  <si>
    <t>0002/18</t>
  </si>
  <si>
    <t>0007/18</t>
  </si>
  <si>
    <t>0025/18</t>
  </si>
  <si>
    <t>0032/18</t>
  </si>
  <si>
    <t>0036/18</t>
  </si>
  <si>
    <t>0037/18</t>
  </si>
  <si>
    <t>0039/18</t>
  </si>
  <si>
    <t>0041/18</t>
  </si>
  <si>
    <t>0040/18</t>
  </si>
  <si>
    <t>23/01/2018</t>
  </si>
  <si>
    <t>0056/18</t>
  </si>
  <si>
    <t>0057/18</t>
  </si>
  <si>
    <t>0065/18</t>
  </si>
  <si>
    <t>0066/18</t>
  </si>
  <si>
    <t>0069/18</t>
  </si>
  <si>
    <t>0068/18</t>
  </si>
  <si>
    <t>0071/18</t>
  </si>
  <si>
    <t>0084/18</t>
  </si>
  <si>
    <t>0090/18</t>
  </si>
  <si>
    <t>0092/18</t>
  </si>
  <si>
    <t>0097/18</t>
  </si>
  <si>
    <t>096/18</t>
  </si>
  <si>
    <t>2018NE00001</t>
  </si>
  <si>
    <t>2018NE00002</t>
  </si>
  <si>
    <t>2018NE00003</t>
  </si>
  <si>
    <t>2018NE00004</t>
  </si>
  <si>
    <t>2018NE00005</t>
  </si>
  <si>
    <t>2018NE00006</t>
  </si>
  <si>
    <t>2018NE00018</t>
  </si>
  <si>
    <t>2018NE00019</t>
  </si>
  <si>
    <t>2018NE00047</t>
  </si>
  <si>
    <t>2018NE00048</t>
  </si>
  <si>
    <t>2018NE00049</t>
  </si>
  <si>
    <t>2018NE00050</t>
  </si>
  <si>
    <t>2018NE00054</t>
  </si>
  <si>
    <t>2018NE00055</t>
  </si>
  <si>
    <t>2018NE00056</t>
  </si>
  <si>
    <t>2018NE00057</t>
  </si>
  <si>
    <t>2018NE00059</t>
  </si>
  <si>
    <t>2018NE00060</t>
  </si>
  <si>
    <t>2018NE00061</t>
  </si>
  <si>
    <t>2018NE00062</t>
  </si>
  <si>
    <t>2018NE00064</t>
  </si>
  <si>
    <t>2018NE00065</t>
  </si>
  <si>
    <t>2018NE00066</t>
  </si>
  <si>
    <t>2018NE00058</t>
  </si>
  <si>
    <t>2018NE00069</t>
  </si>
  <si>
    <t>2018NE00070</t>
  </si>
  <si>
    <t>2018NE00068</t>
  </si>
  <si>
    <t>2018NE00071</t>
  </si>
  <si>
    <t>2018NE00098</t>
  </si>
  <si>
    <t>2018NE00099</t>
  </si>
  <si>
    <t>2018NE00100</t>
  </si>
  <si>
    <t>2018NE00094</t>
  </si>
  <si>
    <t>2018NE00095</t>
  </si>
  <si>
    <t>2018NE00096</t>
  </si>
  <si>
    <t>2018NE00105</t>
  </si>
  <si>
    <t>2018NE00106</t>
  </si>
  <si>
    <t>2018NE00107</t>
  </si>
  <si>
    <t>2018NE00103</t>
  </si>
  <si>
    <t>2018NE00104</t>
  </si>
  <si>
    <t>2018NE00009</t>
  </si>
  <si>
    <t>2018NE00010</t>
  </si>
  <si>
    <t>2018NE00012</t>
  </si>
  <si>
    <t>2018NE00139</t>
  </si>
  <si>
    <t>2018NE00140</t>
  </si>
  <si>
    <t>2018NE00141</t>
  </si>
  <si>
    <t>2018NE00166</t>
  </si>
  <si>
    <t>2018NE00142</t>
  </si>
  <si>
    <t>2018NE00143</t>
  </si>
  <si>
    <t>2018NE00164</t>
  </si>
  <si>
    <t>2018NE00165</t>
  </si>
  <si>
    <t>2018NE00168</t>
  </si>
  <si>
    <t>2018NE00176</t>
  </si>
  <si>
    <t>2018NE00177</t>
  </si>
  <si>
    <t>2018NE00189</t>
  </si>
  <si>
    <t>2018NE00190</t>
  </si>
  <si>
    <t>2018NE00160</t>
  </si>
  <si>
    <t>2018OB00001</t>
  </si>
  <si>
    <t>2018OB00002</t>
  </si>
  <si>
    <t>2018OB00007</t>
  </si>
  <si>
    <t>2018OB00008</t>
  </si>
  <si>
    <t>2018OB00005</t>
  </si>
  <si>
    <t>2018OB00006</t>
  </si>
  <si>
    <t>2018OB00039</t>
  </si>
  <si>
    <t>2018OB00038</t>
  </si>
  <si>
    <t>2018OB00052</t>
  </si>
  <si>
    <t>2018OB00044</t>
  </si>
  <si>
    <t>2018OB00045</t>
  </si>
  <si>
    <t>2018OB00043</t>
  </si>
  <si>
    <t>2018OB00050</t>
  </si>
  <si>
    <t>2018OB00051</t>
  </si>
  <si>
    <t>2018OB00033</t>
  </si>
  <si>
    <t>2018OB00046</t>
  </si>
  <si>
    <t>2018OB00034</t>
  </si>
  <si>
    <t>2018OB00035</t>
  </si>
  <si>
    <t>2018OB00037</t>
  </si>
  <si>
    <t>2018OB00040</t>
  </si>
  <si>
    <t>2018OB00042</t>
  </si>
  <si>
    <t>2018OB00032</t>
  </si>
  <si>
    <t>2018OB00031</t>
  </si>
  <si>
    <t>2018OB00048</t>
  </si>
  <si>
    <t>2018OB00049</t>
  </si>
  <si>
    <t>2018OB00047</t>
  </si>
  <si>
    <t>2018OB00066</t>
  </si>
  <si>
    <t>2018OB00067</t>
  </si>
  <si>
    <t>2018OB00068</t>
  </si>
  <si>
    <t>2018OB00064</t>
  </si>
  <si>
    <t>2018OB00065</t>
  </si>
  <si>
    <t>2018OB00063</t>
  </si>
  <si>
    <t>2018OB00082</t>
  </si>
  <si>
    <t>2018OB00083</t>
  </si>
  <si>
    <t>2018OB00084</t>
  </si>
  <si>
    <t>2018OB00086</t>
  </si>
  <si>
    <t>2018OB00085</t>
  </si>
  <si>
    <t>2018OB00003</t>
  </si>
  <si>
    <t>2018OB00004</t>
  </si>
  <si>
    <t>2018OB00011</t>
  </si>
  <si>
    <t>2018OB00220</t>
  </si>
  <si>
    <t>2018OB00221</t>
  </si>
  <si>
    <t>2018OB00222</t>
  </si>
  <si>
    <t>2018OB00238</t>
  </si>
  <si>
    <t>2018OB00223</t>
  </si>
  <si>
    <t>2018OB00224</t>
  </si>
  <si>
    <t>2018OB00243</t>
  </si>
  <si>
    <t>2018OB00244</t>
  </si>
  <si>
    <t>2018OB00247</t>
  </si>
  <si>
    <t>2018OB00275</t>
  </si>
  <si>
    <t>2018OB00274</t>
  </si>
  <si>
    <t>2018OB00293</t>
  </si>
  <si>
    <t>2018OB00294</t>
  </si>
  <si>
    <t>2018OB00217</t>
  </si>
  <si>
    <t>PARTICIPAR DO PROGRAMA DE FORMAÇÃO DE TREINAMENTO COMPORTAMENTAL, EM SÃO PAULO/SP, NO PERÍODO DE 20 A 28/01/2018</t>
  </si>
  <si>
    <t>PARTICIPAR DE EVENTO SUPERIOR DE ADVOCACIA/DF, EM BRASÍLIA/DF, NO PERÍODO DE 23 A 29/01/2018</t>
  </si>
  <si>
    <t>PARTICIPAR DA INSTALAÇÃO/IMPLANTAÇÃO DA SEDE DA REGIONAL DO TRIBUNAL DE CONTAS DO ESTADO DO PIAUÍ, REALIZANDO CAPACITAÇÃO E TREINAMENTO AOS TÉCNICOS QUE IRÃO TRABALHAR NA REFERIDA REGIONAL, EM PARNAÍBA/PI, NO PERÍODO DE 07 A 10/01/18</t>
  </si>
  <si>
    <t>PARTICIPAR DA INSTALAÇÃO/IMPLANTAÇÃO DA SEDE DA REGIONAL DO TRIBUNAL DE CONTAS DO ESTADO DO PIAUÍ, REALIZANDO MANUTENÇÃO PREVENTIVA E CORRETIVA DA INFORMÁTICA, EM PARNAÍBA/PI, NO PERÍODO DE 07 A 10/01/18</t>
  </si>
  <si>
    <t>SUPERVISIONAR O INÍCIO DO FUNCIONAMENTO DA UNIDADE INTEGRANTE DA SECRETARIA DO TCE/PI, EM PARNAÍBA/PI, NO PERÍODO DE 08 A 09/01/18</t>
  </si>
  <si>
    <t>ACOMPANHAR PRESIDENTE PARA SUPERVISIONAR O INÍCIO DO FUNCIONAMENTO DA UNIDADE INTEGRANTE DA SECRETARIA DO TCE/PI, EM PARNAÍBA/PI, NO PERÍODO DE 08 A 09/01/18</t>
  </si>
  <si>
    <t>PARTICIPAR DA CAPACITAÇÃO DOS SISTEMAS INTERNOS DO TCE/PI, EM TERESINA/PI, NO PERÍODO DE 16 A 18/01/18</t>
  </si>
  <si>
    <t>PARTICIPAR DA IMPLANTAÇÃO DA UNIDADE INTEGRANTE DA SECRETARIA DO TCE/PI, NO MUNICÍPIO DE PARNAÍBA/PI, NO PERÍODO DE 25 A 26/01/18</t>
  </si>
  <si>
    <t>PARTICIPAR DA SOLENIDADE DE 195º ANIVERSÁRIO DA ADESÃO DO PIAUÍ À INDEPENDÊNCIA DO BRASIL, EM OEIRAS/PI, NO PERÍODO DE 23 A 25/01/2018</t>
  </si>
  <si>
    <t>ACOMPANHAR CONSELHEIRO NA SOLENIDADE DE 195º ANIVERSÁRIO DA ADESÃO DO PIAUÍ À INDEPENDÊNCIA DO BRASIL, EM OEIRAS/PI, NO PERÍODO DE 23 A 25/01/2018</t>
  </si>
  <si>
    <t>PARTICIPAR DA SOLENIDADE DE 195º ANIVERSÁRIO DA ADESÃO DO PIAUÍ À INDEPENDÊNCIA DO BRASIL, EM OEIRAS/PI, NO DIA 24/01/18</t>
  </si>
  <si>
    <t>ACOMPANHAR PRESIDENTE NA SOLENIDADE DE 195º ANIVERSÁRIO DA ADESÃO DO PIAUÍ À INDEPENDÊNCIA DO BRASIL, EM OEIRAS/PI, NO DIA 24/01/18</t>
  </si>
  <si>
    <t>PARTICIPAR DA 1ª REUNIÃO NACIONAL DE INDICADORES PÚBLICOS - REDE INDICON, EM BRASÍLIA/DF, NO PERÍODO DE 04 A 06/02/18</t>
  </si>
  <si>
    <t>REALIZAR INSPEÇÃO IN LOCO EM CUMPRIMENTO ÀS DECISÕES ORDINÁRIAS Nº 674/15 E 468/17 DA PRIMEIRA CÂMARA, RELACIONADOS AOS PROCESSOS DE DENÚNCIAS TC/013180/15 E TC/013735/16, NO MUNICÍPIO DE NOVO SANTO ANTONIO/PI, NO DIA 24/01/18</t>
  </si>
  <si>
    <t>ACOMPANHAR TÉCNICOS EM INSPEÇÃO IN LOCO EM CUMPRIMENTO ÀS DECISÕES ORDINÁRIAS Nº 674/15 E 468/17 DA PRIMEIRA CÂMARA, RELACIONADOS AOS PROCESSOS DE DENÚNCIAS TC/013180/15 E TC/013735/16, NO MUNICÍPIO DE NOVO SANTO ANTONIO/PI, NO DIA 24/01/18</t>
  </si>
  <si>
    <t>ALTERA A PORT. 040/18 NO SENTIDO DE MODIFICAR O PERÍODO DE AFASTAMENTO DO CONS. OLAVO REBELO DE CARVALHO FILHO, PARA O PERÍODO DE 04 A 07/02/18, A FIM DE PARTICIPAR DA POSSE DO CONS. FÁBIO TÚLIO FILGUEIRAS NOGUEIRA, NO CARGO DE PRESIDENTE DA ASSOCIAÇÃO DOS MEMBROS DOS TRIBUNAIS DE CONTAS DO BRASIL - ATRICON, EM BRASÍLIA/DF</t>
  </si>
  <si>
    <t>AUXILIAR O DESENVOLVIMENTO DAS ATIVIDADES DA UNIDADE INTEGRANTE DO TCE/PI, EM PARNAÍBA/PI, NO PERÍODO DE 30/01 A 02/02/18</t>
  </si>
  <si>
    <t>ACOMPANHAR TÉCNICOS NO DESENVOLVIMENTO DAS ATIVIDADES DA UNIDADE INTEGRANTE DO TCE/PI, EM PARNAÍBA/PI, NO PERÍODO DE 30/01 A 02/02/18</t>
  </si>
  <si>
    <t xml:space="preserve">REALIZAR INSPEÇÃO IN LOCO EM CUMPRIMENTO À DETERMINAÇÃO DO PLENÁRIO DESTA CORTE DE CONTAS, CONFORME ITEM "E" DO ACÓRDÃO 3.010/2016, PROCESSO TC/04129/2017 - AUDITORIA DE OBRAS E SERVIÇOS DE ENGENHARIA, EM ESPERANTINA/PI, NO PERÍODO DE 06 A 08/02/18 </t>
  </si>
  <si>
    <t xml:space="preserve">ACOMPANHAR TÉCNICOS EM INSPEÇÃO IN LOCO EM CUMPRIMENTO À DETERMINAÇÃO DO PLENÁRIO DESTA CORTE DE CONTAS, CONFORME ITEM "E" DO ACÓRDÃO 3.010/2016, PROCESSO TC/04129/2017 - AUDITORIA DE OBRAS E SERVIÇOS DE ENGENHARIA, EM ESPERANTINA/PI, NO PERÍODO DE 06 A 08/02/18 </t>
  </si>
  <si>
    <t xml:space="preserve">REALIZAR INSPEÇÃO IN LOCO EM CUMPRIMENTO À DECISÃO PLENÁRIA Nº 343/2017, PROCESSO TC/009288/2014 - TOMADA DE CONTAS ESPECIAL, REFERENTE AO CONVÊNIO Nº 23/20009, RELATIVO À EMPRESA DE GESTÃO DE RECURSOS DO PIAUÍ S/A - EMGERPI, EXERCÍCIO 2014, EM ANGICAL/PI, NO DIA 05/02/2018 </t>
  </si>
  <si>
    <t xml:space="preserve">ACOMPANHAR TÉCNICOS EM INSPEÇÃO IN LOCO EM CUMPRIMENTO À DECISÃO PLENÁRIA Nº 343/2017, PROCESSO TC/009288/2014 - TOMADA DE CONTAS ESPECIAL, REFERENTE AO CONVÊNIO Nº 23/20009, RELATIVO À EMPRESA DE GESTÃO DE RECURSOS DO PIAUÍ S/A - EMGERPI, EXERCÍCIO 2014, EM ANGICAL/PI, NO DIA 05/02/2018 </t>
  </si>
  <si>
    <t>MINISTRAR PALESTRA COM O TEMA: PROFISSIONAL DA EDUCAÇÃO E A REFORMA TRABALHISTA "CUIDAR BEM DO QUE É PÚBLICO", EM CAMPO MAIOR/PI, NO DIA 06/02/18</t>
  </si>
  <si>
    <t>ACOMPANHAR TÉCNICOS EM PALESTRA COM O TEMA: PROFISSIONAL DA EDUCAÇÃO E A REFORMA TRABALHISTA "CUIDAR BEM DO QUE É PÚBLICO", EM CAMPO MAIOR/PI, NO DIA 06/02/18</t>
  </si>
  <si>
    <t>REALIZAR DO PLANEJAMENTO DO XXXVII SEMINÁRIO DE CONTROLADORES SOCIAIS E OUVIDORIA ITINERANTE, EM PIRACURUCA/PI (26 A 28/02/18), BEM COMO DA CAPACITAÇÃO DO IEGM - ÍNDICE DE EFETIVIDADE DA GESTÃO MUNICIPAL, EM PICOS/PI (19 A 20/02/18) PROMOVIDOS PELA ESCOLA DE GESTÃO E CONTROLE - EGC</t>
  </si>
  <si>
    <t>CONCESSÃO DE DIÁRIAS A TÍTULO DE COLABORADOR DA ESCOLA DE CONTAS PARA CAPACITAR SERVIDORES DO TCE/PI, NO PERÍODO DE 28/01 A 02/02/18</t>
  </si>
  <si>
    <t>CONCESSÃO DE DIÁRIAS A TÍTULO DE COLABORADOR EVENTUAL DA ESCOLA DE CONTAS PARA CAPACITAR SERVIDORES DO TCE/PI, NO PERÍODO DE 26/02 A 02/03/18</t>
  </si>
  <si>
    <t>CONCESSÃO DE DIÁRIAS A TÍTULO DE COLABORADOR DA ESCOLA DE CONTAS PARA CAPACITAR SERVIDORES DO TCE/PI, NO PERÍODO DE 18 A 22/02/18</t>
  </si>
  <si>
    <t>CONCESSÃO DE DIÁRIAS A TÍTULO DE COLABORADOR EVENTUAL PARA PARTICIPAR DO I SIMPÓSIO DE INTELIGÊNCIA INSTITUCIONAL DO TCE/PI, NO PERÍODO DE 26/02 A 02/03/18</t>
  </si>
  <si>
    <t>DIVULGAR O XXXVII SEMINÁRIO DE FORMAÇÃO DE CONTROLADORES SOCIAIS E OUVIDORIA ITINERANTE, PROMOVIDO PELA ESCOLA DE GESTÃO E CONTROLE, NAS CIDADES QUE COMPÕEM A MICRORREGIÃO DE PIRACURUCA/PI, NO PERIODO DE 20 A 24/02/18</t>
  </si>
  <si>
    <t>PARTICIPAR DA REUNIÃO DA ATRICON REFERENTE AO MARCO DE MEDIÇÃO DE DESEMPENHO - QUALIDADE E AGILIDADE DOS TRIBUNAIS DE CONTAS DO BRASIL - MMD-QATC, NO TRIBUNAL DE CONTAS DO ESTADO DA PARAÍBA, EM JOÃO PESSOA/PB, NO PERÍODO DE 20 A 24/02/18</t>
  </si>
  <si>
    <t>PARTICIPAR DO I SIMPÓSIO DE INTELIGÊNCIA INSTITUCIONAL DO TCE/PI, EM TERESINA/PI, NO PERÍODO DE 25/02 A 02/03/18</t>
  </si>
  <si>
    <t>REALIZAR VISITA DE APRESENTAÇÃO E RECONHECIMENTO INSTITUCIONAL NOS MUNICÍPIOS VINCULADOS À UNIDADE INTEGRANTE DA SECRETARIA DO TCE/PI EM PARNAÍBA/PI, NO PERÍODO DE 05 A 09/03/18</t>
  </si>
  <si>
    <t xml:space="preserve">COLABORADOR EVENTUAL PARA PARTICIPAR DO I SIMPÓSIO DE INTELIGÊNCIA INSTITUCIONAL DO TCE/PI, NO PERÍODO DE 26/02 A 02/03/18. </t>
  </si>
  <si>
    <t>20/01</t>
  </si>
  <si>
    <t>27/01</t>
  </si>
  <si>
    <t>07/01</t>
  </si>
  <si>
    <t>10/01</t>
  </si>
  <si>
    <t>08/01</t>
  </si>
  <si>
    <t>09/01</t>
  </si>
  <si>
    <t>PARNAÍBA/THE/PARNAÍBA</t>
  </si>
  <si>
    <t>16/01</t>
  </si>
  <si>
    <t>18/01</t>
  </si>
  <si>
    <t>25/01</t>
  </si>
  <si>
    <t>26/01</t>
  </si>
  <si>
    <t>23/01</t>
  </si>
  <si>
    <t>24/01</t>
  </si>
  <si>
    <t>04/02</t>
  </si>
  <si>
    <t>06/02</t>
  </si>
  <si>
    <t>THE/NOVO SANTO ANTONIO/THE</t>
  </si>
  <si>
    <t>07/02</t>
  </si>
  <si>
    <t>30/01</t>
  </si>
  <si>
    <t>02/02</t>
  </si>
  <si>
    <t>08/02</t>
  </si>
  <si>
    <t>THE/ANGICAL/THE</t>
  </si>
  <si>
    <t>05/02</t>
  </si>
  <si>
    <t>THE/CAMPO MAIOR/THE</t>
  </si>
  <si>
    <t>THE/PIRACURUCA/THE</t>
  </si>
  <si>
    <t>19/02</t>
  </si>
  <si>
    <t>28/02</t>
  </si>
  <si>
    <t>RECIFE/THE</t>
  </si>
  <si>
    <t>25/02</t>
  </si>
  <si>
    <t>THE/VITÓRIA</t>
  </si>
  <si>
    <t>02/03</t>
  </si>
  <si>
    <t>CONCESSÃO DE DIÁRIAS A TÍTULO DE COLABORADOR DA ESCOLA DE CONTAS PARA CAPACITAR SERVIDORES DO TCE/PI, NO PERÍODO DE 26 A 28/01/18</t>
  </si>
  <si>
    <t>18/02</t>
  </si>
  <si>
    <t>THE/BRASÍLIA</t>
  </si>
  <si>
    <t>22/02</t>
  </si>
  <si>
    <t>BRASÍLIA/THE/BRASÍLIA</t>
  </si>
  <si>
    <t>27/02</t>
  </si>
  <si>
    <t>01/03</t>
  </si>
  <si>
    <t>26/02</t>
  </si>
  <si>
    <t>BRASÍLIA/THE</t>
  </si>
  <si>
    <t>20/02</t>
  </si>
  <si>
    <t>24/02</t>
  </si>
  <si>
    <t>THE/RECIFE/THE</t>
  </si>
  <si>
    <t>23/02</t>
  </si>
  <si>
    <t>05/03</t>
  </si>
  <si>
    <t>09/03</t>
  </si>
  <si>
    <t>Período de Referência Março 2018</t>
  </si>
  <si>
    <t>TC/002920/2018</t>
  </si>
  <si>
    <t>JOSE ARAUJO PINHEIRO JUNIOR</t>
  </si>
  <si>
    <t>LOURENÇO DE SOUSA</t>
  </si>
  <si>
    <t>TC/002403/2018</t>
  </si>
  <si>
    <t>LILIAN DE ALMEIDA VELOSO NUNES MARTINS</t>
  </si>
  <si>
    <t>TC/002601/2018</t>
  </si>
  <si>
    <t>EURIMAR NUNES DE MIRANDA JUNIOR</t>
  </si>
  <si>
    <t>TC/003110/2018</t>
  </si>
  <si>
    <t>GEYSA ELANE RODRIGUES DE CARVALHO SA</t>
  </si>
  <si>
    <t>ANTONIO FÁBIO DA SILVA OLIVEIRA</t>
  </si>
  <si>
    <t>HENDERSON VIEIRA SANTOS DE CARVALHO</t>
  </si>
  <si>
    <t>TC/003109/2018</t>
  </si>
  <si>
    <t>ANA MÁRCIA LEAL DA COSTA SOUSA</t>
  </si>
  <si>
    <t>IRACEMA SOARES MINEIRO</t>
  </si>
  <si>
    <t>JOÃO LUIS CARDOSO FIGUEIREDO JÚNIOR</t>
  </si>
  <si>
    <t>TC/003107/2018</t>
  </si>
  <si>
    <t>TC/003089/2018</t>
  </si>
  <si>
    <t>TC/003098/2018</t>
  </si>
  <si>
    <t>MUSSOLINE MARQUES DE SOUSA GUEDES</t>
  </si>
  <si>
    <t>TC/003212/2018</t>
  </si>
  <si>
    <t>SHÊNIA LAIANE MAGALHÃES DE OLIVEIRA</t>
  </si>
  <si>
    <t>JOSE MARQUES BARBOSA</t>
  </si>
  <si>
    <t>JÚLIO CÉSAR CARVALHO GOMES</t>
  </si>
  <si>
    <t>MARCELO MELO LIMA</t>
  </si>
  <si>
    <t>BERNARDO PEREIRA DE SA FILHO</t>
  </si>
  <si>
    <t>ROSINEIDE CASTRO DOS SANTOS SOLANO NOGUEIRA</t>
  </si>
  <si>
    <t>ANETE MARQUES DA SILVA</t>
  </si>
  <si>
    <t>ANTONIA MARIA FERREIRA LOPES</t>
  </si>
  <si>
    <t>FRANCISCO VIEIRA DE MORAES</t>
  </si>
  <si>
    <t>HELCIO DE ABREU SOARES</t>
  </si>
  <si>
    <t>FRANCISCO DAS CHAGAS BRAZ DE OLIVEIRA</t>
  </si>
  <si>
    <t>MARIA JOSÉ DE CARVALHO</t>
  </si>
  <si>
    <t>JOSÉ DE JESUS CARDOSO DA CUNHA</t>
  </si>
  <si>
    <t>NAYARA FIGUEIREDO DE NEGREIROS</t>
  </si>
  <si>
    <t>GISLAINE FERREIRA MENDES VIEIRA</t>
  </si>
  <si>
    <t>ANTONIA MEIRA BRANDÃO CARDOSO</t>
  </si>
  <si>
    <t>TC/003311/2018</t>
  </si>
  <si>
    <t>DELANO CARNEIRO DA CUNHA CAMARA</t>
  </si>
  <si>
    <t>TC/002727/2018</t>
  </si>
  <si>
    <t>MÁRIO NEY CORREA ANASTÁCIO</t>
  </si>
  <si>
    <t>TC/003499/2018</t>
  </si>
  <si>
    <t>TC/003419/2018</t>
  </si>
  <si>
    <t>TC/003633/2018</t>
  </si>
  <si>
    <t>ANTONIO CARLOS MARQUES</t>
  </si>
  <si>
    <t>TC/003541/2018</t>
  </si>
  <si>
    <t>CLAUDENY SIMONE ALVES SANTANA</t>
  </si>
  <si>
    <t>TC/004078/2018</t>
  </si>
  <si>
    <t>TC/004104/2018</t>
  </si>
  <si>
    <t>JOSE INALDO DE OLIVEIRA E SILVA</t>
  </si>
  <si>
    <t>DASAEV RIBEIRO DOS SANTOS</t>
  </si>
  <si>
    <t>TC/004337/2018</t>
  </si>
  <si>
    <t>TC/003722/2018</t>
  </si>
  <si>
    <t>TC/002569/2018</t>
  </si>
  <si>
    <t>RAISSA MARIA REZENDE DE DEUS BARBOSA</t>
  </si>
  <si>
    <t>TC/004377/2018</t>
  </si>
  <si>
    <t>MAURÍCIO ANDRADE BARROS</t>
  </si>
  <si>
    <t>TC/004529/2018</t>
  </si>
  <si>
    <t>TC/004629/2018</t>
  </si>
  <si>
    <t>TC/003519/2018</t>
  </si>
  <si>
    <t>ANTENOR PEREIRA DA SILVA JÚNIOR</t>
  </si>
  <si>
    <t>ZILMA FÉLIX GOMES ARAÚJO</t>
  </si>
  <si>
    <t>TC/004209/2018</t>
  </si>
  <si>
    <t>FRANCISCA AUGISIANA DE MENESES COSTA</t>
  </si>
  <si>
    <t>ISABEL CRISTINA DUARTE ALMEIDA</t>
  </si>
  <si>
    <t>TC/004948/2018</t>
  </si>
  <si>
    <t>KLEBER DANTAS EULALIO</t>
  </si>
  <si>
    <t>JAMES LIMA ALVES</t>
  </si>
  <si>
    <t>TC/004886/2018</t>
  </si>
  <si>
    <t>TC/004885/2018</t>
  </si>
  <si>
    <t>CLEITON VALERIO NOGUEIRA DOS SANTOS</t>
  </si>
  <si>
    <t>TC/004855/2018</t>
  </si>
  <si>
    <t>TC/004390/2018</t>
  </si>
  <si>
    <t>JACKSON NOBRE VERAS</t>
  </si>
  <si>
    <t>TC/004572/2018</t>
  </si>
  <si>
    <t>TC/004311/2018</t>
  </si>
  <si>
    <t>FELIPE SAMPAIO BRAGA</t>
  </si>
  <si>
    <t>SANDRO AUGUSTO ROMERO DE OLIVIERA</t>
  </si>
  <si>
    <t>TC/005265/2018</t>
  </si>
  <si>
    <t>97.136-7</t>
  </si>
  <si>
    <t>98.320-9</t>
  </si>
  <si>
    <t>97.666-0</t>
  </si>
  <si>
    <t>97.047-6</t>
  </si>
  <si>
    <t>97.185-5</t>
  </si>
  <si>
    <t>98.089-7</t>
  </si>
  <si>
    <t>97.407-2</t>
  </si>
  <si>
    <t>97.009-3</t>
  </si>
  <si>
    <t>97.204-5</t>
  </si>
  <si>
    <t>97.844-2</t>
  </si>
  <si>
    <t>98.112-5</t>
  </si>
  <si>
    <t>97.387-4</t>
  </si>
  <si>
    <t>01.985-2</t>
  </si>
  <si>
    <t>98.265-2</t>
  </si>
  <si>
    <t>97.983-X</t>
  </si>
  <si>
    <t>02.016-8</t>
  </si>
  <si>
    <t>98.287-3</t>
  </si>
  <si>
    <t>01.974-7</t>
  </si>
  <si>
    <t>97.577-X</t>
  </si>
  <si>
    <t>01.866-7</t>
  </si>
  <si>
    <t>97.312-2</t>
  </si>
  <si>
    <t>96.874-9</t>
  </si>
  <si>
    <t>97.816-7</t>
  </si>
  <si>
    <t>97.040-9</t>
  </si>
  <si>
    <t>97.037-9</t>
  </si>
  <si>
    <t>97.681-4</t>
  </si>
  <si>
    <t>97.392-0</t>
  </si>
  <si>
    <t>97.532-X</t>
  </si>
  <si>
    <t>96.479-4</t>
  </si>
  <si>
    <t>01.970-4</t>
  </si>
  <si>
    <t>98.334-9</t>
  </si>
  <si>
    <t>97.061-1</t>
  </si>
  <si>
    <t>97.922-8</t>
  </si>
  <si>
    <t>96.633-9</t>
  </si>
  <si>
    <t>98.321-7</t>
  </si>
  <si>
    <t>98.108-7</t>
  </si>
  <si>
    <t>98.007-2</t>
  </si>
  <si>
    <t>97.856-6</t>
  </si>
  <si>
    <t>96.605-3</t>
  </si>
  <si>
    <t>98.009-9</t>
  </si>
  <si>
    <t>98.012-9</t>
  </si>
  <si>
    <t>98.114-1</t>
  </si>
  <si>
    <t>96.649-5</t>
  </si>
  <si>
    <t>98.319-5</t>
  </si>
  <si>
    <t>97.041-7</t>
  </si>
  <si>
    <t>0101/18</t>
  </si>
  <si>
    <t>15 e 28/02/2018</t>
  </si>
  <si>
    <t>0093/18</t>
  </si>
  <si>
    <t>0110/18</t>
  </si>
  <si>
    <t>0111/18</t>
  </si>
  <si>
    <t>0112/18</t>
  </si>
  <si>
    <t>0113/18</t>
  </si>
  <si>
    <t>0114/18</t>
  </si>
  <si>
    <t>0109/18</t>
  </si>
  <si>
    <t>0120/18</t>
  </si>
  <si>
    <t>0121/18</t>
  </si>
  <si>
    <t>0128/18</t>
  </si>
  <si>
    <t>0125/18</t>
  </si>
  <si>
    <t>0131/18</t>
  </si>
  <si>
    <t>0138/18</t>
  </si>
  <si>
    <t>0144/18</t>
  </si>
  <si>
    <t>0147/18</t>
  </si>
  <si>
    <t>0150/18</t>
  </si>
  <si>
    <t>0134/18</t>
  </si>
  <si>
    <t>0117/18</t>
  </si>
  <si>
    <t>0151/18</t>
  </si>
  <si>
    <t>0156/18</t>
  </si>
  <si>
    <t>0157/18</t>
  </si>
  <si>
    <t>0139/18</t>
  </si>
  <si>
    <t>0163/18</t>
  </si>
  <si>
    <t>0171/18</t>
  </si>
  <si>
    <t>0174/18</t>
  </si>
  <si>
    <t>0175/18</t>
  </si>
  <si>
    <t>0177/18</t>
  </si>
  <si>
    <t>0164/18</t>
  </si>
  <si>
    <t>0165/18</t>
  </si>
  <si>
    <t>0152/18</t>
  </si>
  <si>
    <t>0182/18</t>
  </si>
  <si>
    <t>0085 e 0118/18</t>
  </si>
  <si>
    <t>2018NE00178</t>
  </si>
  <si>
    <t>2018NE00179</t>
  </si>
  <si>
    <t>2018NE00252</t>
  </si>
  <si>
    <t>2018NE00184</t>
  </si>
  <si>
    <t>2018NE00183</t>
  </si>
  <si>
    <t>2018NE00227</t>
  </si>
  <si>
    <t>2018NE00229</t>
  </si>
  <si>
    <t>2018NE00230</t>
  </si>
  <si>
    <t>2018NE00201</t>
  </si>
  <si>
    <t>2018NE00202</t>
  </si>
  <si>
    <t>2018NE00203</t>
  </si>
  <si>
    <t>2018NE00232</t>
  </si>
  <si>
    <t>2018NE00233</t>
  </si>
  <si>
    <t>2018NE00234</t>
  </si>
  <si>
    <t>2018NE00235</t>
  </si>
  <si>
    <t>2018NE00206</t>
  </si>
  <si>
    <t>2018NE00207</t>
  </si>
  <si>
    <t>2018NE00208</t>
  </si>
  <si>
    <t>2018NE00209</t>
  </si>
  <si>
    <t>2018NE00204</t>
  </si>
  <si>
    <t>2018NE00212</t>
  </si>
  <si>
    <t>2018NE00215</t>
  </si>
  <si>
    <t>2018NE00213</t>
  </si>
  <si>
    <t>2018NE00214</t>
  </si>
  <si>
    <t>2018NE00216</t>
  </si>
  <si>
    <t>2018NE00217</t>
  </si>
  <si>
    <t>2018NE00218</t>
  </si>
  <si>
    <t>2018NE00219</t>
  </si>
  <si>
    <t>2018NE00220</t>
  </si>
  <si>
    <t>2018NE00221</t>
  </si>
  <si>
    <t>2018NE00222</t>
  </si>
  <si>
    <t>2018NE00223</t>
  </si>
  <si>
    <t>2018NE00224</t>
  </si>
  <si>
    <t>2018NE00225</t>
  </si>
  <si>
    <t>2018NE00226</t>
  </si>
  <si>
    <t>2018NE00228</t>
  </si>
  <si>
    <t>2018NE00231</t>
  </si>
  <si>
    <t>2018NE00236</t>
  </si>
  <si>
    <t>2018NE00237</t>
  </si>
  <si>
    <t>2018NE00238</t>
  </si>
  <si>
    <t>2018NE00239</t>
  </si>
  <si>
    <t>2018NE00240</t>
  </si>
  <si>
    <t>2018NE00241</t>
  </si>
  <si>
    <t>2018NE00242</t>
  </si>
  <si>
    <t>2018NE00243</t>
  </si>
  <si>
    <t>2018NE00246</t>
  </si>
  <si>
    <t>2018NE00248</t>
  </si>
  <si>
    <t>2018NE00264</t>
  </si>
  <si>
    <t>2018NE00263</t>
  </si>
  <si>
    <t>2018NE00265</t>
  </si>
  <si>
    <t>2018NE00266</t>
  </si>
  <si>
    <t>2018NE00278</t>
  </si>
  <si>
    <t>2018NE00288</t>
  </si>
  <si>
    <t>2018NE00289</t>
  </si>
  <si>
    <t>2018NE00285</t>
  </si>
  <si>
    <t>2018NE00287</t>
  </si>
  <si>
    <t>2018NE00286</t>
  </si>
  <si>
    <t>2018NE00291</t>
  </si>
  <si>
    <t>2018NE00292</t>
  </si>
  <si>
    <t>2018NE00295</t>
  </si>
  <si>
    <t>2018NE00296</t>
  </si>
  <si>
    <t>2018NE00300</t>
  </si>
  <si>
    <t>2018NE00301</t>
  </si>
  <si>
    <t>2018NE00299</t>
  </si>
  <si>
    <t>2018NE00260</t>
  </si>
  <si>
    <t>2018NE00325</t>
  </si>
  <si>
    <t>2018NE00328</t>
  </si>
  <si>
    <t>2018NE00335</t>
  </si>
  <si>
    <t>2018NE00327</t>
  </si>
  <si>
    <t>2018NE00293</t>
  </si>
  <si>
    <t>2018NE00294</t>
  </si>
  <si>
    <t>2018NE00028</t>
  </si>
  <si>
    <t>2018NE00029</t>
  </si>
  <si>
    <t>2018NE00030</t>
  </si>
  <si>
    <t>2018NE00401</t>
  </si>
  <si>
    <t>2018NE00402</t>
  </si>
  <si>
    <t>2018NE00403</t>
  </si>
  <si>
    <t>2018NE00404</t>
  </si>
  <si>
    <t>2018NE00405</t>
  </si>
  <si>
    <t>2018NE00406</t>
  </si>
  <si>
    <t>2018NE00407</t>
  </si>
  <si>
    <t>2018NE00408</t>
  </si>
  <si>
    <t>2018NE00409</t>
  </si>
  <si>
    <t>2018NE00410</t>
  </si>
  <si>
    <t>2018NE00418</t>
  </si>
  <si>
    <t>2018NE00419</t>
  </si>
  <si>
    <t>2018NE00425</t>
  </si>
  <si>
    <t>2018NE00424</t>
  </si>
  <si>
    <t>2018NE00034</t>
  </si>
  <si>
    <t>2018NE00035</t>
  </si>
  <si>
    <t>2018NE00442</t>
  </si>
  <si>
    <t>2018NE00443</t>
  </si>
  <si>
    <t>2018OB00323</t>
  </si>
  <si>
    <t>2018OB00322</t>
  </si>
  <si>
    <t>2018OB00356</t>
  </si>
  <si>
    <t>2018OB00320</t>
  </si>
  <si>
    <t>2018OB00321</t>
  </si>
  <si>
    <t>2018OB00306</t>
  </si>
  <si>
    <t>2018OB00307</t>
  </si>
  <si>
    <t>2018OB00308</t>
  </si>
  <si>
    <t>2018OB00305</t>
  </si>
  <si>
    <t>2018OB00313</t>
  </si>
  <si>
    <t>2018OB00314</t>
  </si>
  <si>
    <t>2018OB00309</t>
  </si>
  <si>
    <t>2018OB00312</t>
  </si>
  <si>
    <t>2018OB00311</t>
  </si>
  <si>
    <t>2018OB00310</t>
  </si>
  <si>
    <t>2018OB00318</t>
  </si>
  <si>
    <t>2018OB00317</t>
  </si>
  <si>
    <t>2018OB00316</t>
  </si>
  <si>
    <t>2018OB00315</t>
  </si>
  <si>
    <t>2018OB00390</t>
  </si>
  <si>
    <t>2018OB00304</t>
  </si>
  <si>
    <t>2018OB00301</t>
  </si>
  <si>
    <t>2018OB00325</t>
  </si>
  <si>
    <t>2018OB00326</t>
  </si>
  <si>
    <t>2018OB00327</t>
  </si>
  <si>
    <t>2018OB00341</t>
  </si>
  <si>
    <t>2018OB00340</t>
  </si>
  <si>
    <t>2018OB00339</t>
  </si>
  <si>
    <t>2018OB00338</t>
  </si>
  <si>
    <t>2018OB00337</t>
  </si>
  <si>
    <t>2018OB00336</t>
  </si>
  <si>
    <t>2018OB00335</t>
  </si>
  <si>
    <t>2018OB00334</t>
  </si>
  <si>
    <t>2018OB00333</t>
  </si>
  <si>
    <t>2018OB00349</t>
  </si>
  <si>
    <t>2018OB00348</t>
  </si>
  <si>
    <t>2018OB00347</t>
  </si>
  <si>
    <t>2018OB00346</t>
  </si>
  <si>
    <t>2018OB00345</t>
  </si>
  <si>
    <t>2018OB00344</t>
  </si>
  <si>
    <t>2018OB00343</t>
  </si>
  <si>
    <t>2018OB00332</t>
  </si>
  <si>
    <t>2018OB00330</t>
  </si>
  <si>
    <t>2018OB00329</t>
  </si>
  <si>
    <t>2018OB00319</t>
  </si>
  <si>
    <t>2018OB00015</t>
  </si>
  <si>
    <t>2018OB00342</t>
  </si>
  <si>
    <t>2018OB00359</t>
  </si>
  <si>
    <t>2018OB00364</t>
  </si>
  <si>
    <t>2018OB00373</t>
  </si>
  <si>
    <t>2018OB00374</t>
  </si>
  <si>
    <t>2018OB00400</t>
  </si>
  <si>
    <t>2018OB00414</t>
  </si>
  <si>
    <t>2018OB00145</t>
  </si>
  <si>
    <t>2018OB00419</t>
  </si>
  <si>
    <t>2018OB00417</t>
  </si>
  <si>
    <t>2018OB00418</t>
  </si>
  <si>
    <t>2018OB00420</t>
  </si>
  <si>
    <t>2018OB00421</t>
  </si>
  <si>
    <t>2018OB00435</t>
  </si>
  <si>
    <t>2018OB00436</t>
  </si>
  <si>
    <t>2018OB00438</t>
  </si>
  <si>
    <t>2018OB00439</t>
  </si>
  <si>
    <t>2018OB00437</t>
  </si>
  <si>
    <t>2018OB00471</t>
  </si>
  <si>
    <t>2018OB00482</t>
  </si>
  <si>
    <t>2018OB00469</t>
  </si>
  <si>
    <t>2018OB00477</t>
  </si>
  <si>
    <t>2018OB00467</t>
  </si>
  <si>
    <t>2018OB00493</t>
  </si>
  <si>
    <t>2018OB00492</t>
  </si>
  <si>
    <t>2018OB00029</t>
  </si>
  <si>
    <t>2018OB00028</t>
  </si>
  <si>
    <t>2018OB00027</t>
  </si>
  <si>
    <t>2018OB00513</t>
  </si>
  <si>
    <t>2018OB00514</t>
  </si>
  <si>
    <t>2018OB00515</t>
  </si>
  <si>
    <t>2018OB00516</t>
  </si>
  <si>
    <t>2018OB00517</t>
  </si>
  <si>
    <t>2018OB00518</t>
  </si>
  <si>
    <t>2018OB00512</t>
  </si>
  <si>
    <t>2018OB00511</t>
  </si>
  <si>
    <t>2018OB00510</t>
  </si>
  <si>
    <t>2018OB00509</t>
  </si>
  <si>
    <t>2018OB00535</t>
  </si>
  <si>
    <t>2018OB00536</t>
  </si>
  <si>
    <t>2018OB00563</t>
  </si>
  <si>
    <t>2018OB00558</t>
  </si>
  <si>
    <t>2018OB00030</t>
  </si>
  <si>
    <t>2018OB00560</t>
  </si>
  <si>
    <t>2018OB00561</t>
  </si>
  <si>
    <t>PARTICIPAR DO XXXVII SEMINÁRIO DE FORMAÇÃO DE CONTROLADORES SOCIAIS E OUVIDORIA ITINERANTE, PROMOVIDO PELA ESCOLA DE GESTÃO E CONTROLE, NA CIDADE DE PIRACURUCA/PI, NO PERIODO DE 08 A 10/03/18</t>
  </si>
  <si>
    <t>PARTICIPAR DA SOLENIDADE DE POSSE DO INSTITUTO RUI BARBOSA-IRB, EM BRASÍLIA/DF, NO DIA 06/03/18</t>
  </si>
  <si>
    <t>REALIZAR VISITAS ÀS UNIDADES PRISIONAIS DAS REGIÕES DE PICOS E SÃO RAIMUNDO NONATO, COMO PARTE DA AUDITORIA NACIONAL COORDENADA ACERCA DO SISTEMA PENITENCIÁRIO, NO PERÍODO DE 11 A 16/03/18</t>
  </si>
  <si>
    <t>ACOMPANHAR TÉCNICOS EM VISITAS ÀS UNIDADES PRISIONAIS DAS REGIÕES DE PICOS E SÃO RAIMUNDO NONATO, COMO PARTE DA AUDITORIA NACIONAL COORDENADA ACERCA DO SISTEMA PENITENCIÁRIO, NO PERÍODO DE 11 A 16/03/18</t>
  </si>
  <si>
    <t>REALIZAR VISITAS ÀS UNIDADES PRISIONAIS DAS REGIÕES DE PICOS E SÃO RAIMUNDO NONATO, COMO PARTE DA AUDITORIA NACIONAL COORDENADA ACERCA DO SISTEMA PENITENCIÁRIO, BEM COMO AOS HOSPITAIS PARA REALIZAÇÃO DE CONTROLE INTERNO COMO PARTE DO RELATÓRIO DE PRESTAÇÃO DE CONTAS ANUAL NAS REGIÕES DE OEIRAS, FLORIANO E BOM JESUS, NO PERÍODO DE 11 A 16/03/18</t>
  </si>
  <si>
    <t>ACOMPANHAR TÉCNICOS EM VISITAS ÀS UNIDADES PRISIONAIS DAS REGIÕES DE PICOS E SÃO RAIMUNDO NONATO, COMO PARTE DA AUDITORIA NACIONAL COORDENADA ACERCA DO SISTEMA PENITENCIÁRIO, BEM COMO AOS HOSPITAIS PARA REALIZAÇÃO DE CONTROLE INTERNO COMO PARTE DO RELATÓRIO DE PRESTAÇÃO DE CONTAS ANUAL NAS REGIÕES DE OEIRAS, FLORIANO E BOM JESUS, NO PERÍODO DE 11 A 16/03/18</t>
  </si>
  <si>
    <t>PLANEJAR O XXXVIII SEMINÁRIO DE FORMAÇÃO DE CONTROLADORES SOCIAIS E OUVIDORIA ITINERANTE, PROMOVIDO PELA ESCOLA DE GESTÃO E CONTROLE, NA CIDADE DE VALENÇA/PI, NO PERIODO DE 01 A 03/03/18</t>
  </si>
  <si>
    <t>PARTICIPAR DA ELEIÇÃO DA NOVA DIRETORIA DO COLÉGIO DE PRESIDENTES DOS TRIBUNAIS DE CONTAS DO BRASIL (DIA 05/03/18) E DA POSSE DO PRESIDENTE DO INSTITUTO RUI BARBOSA (DIA 06/03/18), EM BRASÍLIA/DF, NO PERÍODO DE 04 A 07/03/18</t>
  </si>
  <si>
    <t>PARTICIPAR DO XXXVII SEMINÁRIO DE FORMAÇÃO DE CONTROLADORES SOCIAIS E OUVIDORIA ITINERANTE, PROMOVIDO PELA ESCOLA DE GESTÃO E CONTROLE, NA CIDADE DE PIRACURUCA/PI, NO PERIODO DE 07 A 10/03/18</t>
  </si>
  <si>
    <t>PARTICIPAR DE REUNIÃO NA SEDE DA FUNDAÇÃO BRASILEIRA DE CONTABILIDADE - FBC, PARA TRATAR DE PARCERIA PARA REALIZAÇÃO DE CURSOS LATO SENSU E STRICTO SENSU NO TCE/PI, EM BRASÍLIA/DF, NO PERÍODO DE 06 A 07/03/18</t>
  </si>
  <si>
    <t xml:space="preserve">COLABORADOR EVENTUAL PARA MINISTRAR DISCIPLINA NO CURSO DE PÓS-GRADUAÇÃO EM CONTABILIDADE E CONTROLE NA ADMINISTRAÇÃO PÚBLICA, NO PERÍODO DE 04 A 10/03/18. </t>
  </si>
  <si>
    <t>PARTICIPAR DE REUNIÃO DA ATRICON, EM BRASÍLIA/DF, NO PERÍODO DE 04 A 06/03/18</t>
  </si>
  <si>
    <t>ACOMPANHAR PRESIDENTE NO XXXVII SEMINÁRIO DE FORMAÇÃO DE CONTROLADORES SOCIAIS E OUVIDORIA ITINERANTE, PROMOVIDO PELA ESCOLA DE GESTÃO E CONTROLE, NA CIDADE DE PIRACURUCA/PI, NO PERIODO DE 07 A 10/03/18</t>
  </si>
  <si>
    <t>REALIZAR VIAGEM PRECURSORA DA CAPACITAÇÃO DO ÍNDICE DE EFETIVIDADE DE GESTÃO MUNICIPAL: EXIGIBILIDADE DO TCE/PI, NOS MUNICÍPIOS QUE COMPÕEM A MICRORREGIÃO DE PICOS/PI, NO PERÍODO DE 12 A 15/03/18</t>
  </si>
  <si>
    <t>REALIZAR DILIGÊNCIA NO MUNICÍPIO DE COCAL DE TELHA/PI, NO DIA 12/03/18 - ALTERADO PELA PORT. 169/18 DE 20/03/2018</t>
  </si>
  <si>
    <t>ACOMPANHAR  DILIGÊNCIA NO MUNICÍPIO DE COCAL DE TELHA/PI, NO DIA 12/03/18 - ALTERADO PELA PORT. 169/18 DE 20/03/2018</t>
  </si>
  <si>
    <t>PARTICIPAR DE SOLENIDADE REFERENTE AO 195º ANIVERSÁRIO DA BATALHA DO JENIPAPO, EM CAMPO MAIOR/PI, NO DIA 13/03/2018</t>
  </si>
  <si>
    <t>ACOMPANHAR PRESIDENTE NA SOLENIDADE REFERENTE AO 195º ANIVERSÁRIO DA BATALHA DO JENIPAPO, EM CAMPO MAIOR/PI, NO DIA 13/03/2018</t>
  </si>
  <si>
    <t>REALIZAR O PROCESSO SELETIVO DE CONTRATAÇÃO DE ESTAGIÁRIOS DE NÍVEL SUPERIOR 2018, PROMOVIDO PELO TCE/PI, ATRAVÉS DA ESCOLA DE GESTÃO E CONTROLE - EGC, NO PERÍODO DE 16 A 18/03/18</t>
  </si>
  <si>
    <t>PARTICIPAR DO 1º ENCONTRO NACIONAL DOS MEMBROS DO MINISTÉRIO PÚBLICO DE CONTAS, EM CURITIBA/PR, NO PERÍODO DE 19 A 23/03/18</t>
  </si>
  <si>
    <t>PARTICIPAR DO I TREINAMENTO DO IEGM - EXIGIBILIDADE DO TCE/PI, EM PICOS/PI, NO PERÍODO DE 22 A 24/03/18</t>
  </si>
  <si>
    <t>REALIZAR VISITA TÉCNICA AO TRIBUNAL DE CONTAS DO ESPÍRITO SANTO - TCE/ES, EM VITÓRIA/ES, NO PERÍODO DE 25 A 28/03/18</t>
  </si>
  <si>
    <t>PARTICIPAR DO CURSO: ELABORAÇÃO DE PLANOS DE CAPACITAÇÃO, EM BRASÍLIA/DF, NO PERÍODO DE 25 A 28/03/2018</t>
  </si>
  <si>
    <t>PARTICIPAR DO CURSO IEGM, PROMOVIDO PELA ESCOLA DE GESTÃO E CONTROLE - EGC DO TCE/PI, EM PICOS/PI, NO PERÍODO DE 22 A 23/03/2018</t>
  </si>
  <si>
    <t>DIVULGAR O XXXVIII SEMINÁRIO DE FORMAÇÃO DE CONTROLADORES SOCIAIS E OUVIDORIA ITINERANTE, PROMOVIDO PELA ESCOLA DE GESTÃO E CONTROLE, NAS CIDADES QUE COMPÕEM A MICRORREGIÃO DE VALENÇA/PI, NO PERIODO DE 26 A 29/03/18</t>
  </si>
  <si>
    <t>PARTICIPAR DA PRIMEIRA REUNIÃO ANUAL DO SECRETARIADO PERMANENTE DE TRIBUNAIS DE CONTAS, ÓRGÃOS E ORGANISMOS PÚBLICOS DE CONTROLE EXTERNO DA REPÚBLICA DA ARGENTINA E REUNIÃO DA ASSOCIAÇÃO DE ENTIDADES OFICIAIS DE CONTROLE PÚBLICO, EM MENDONZA/ARGENTINA, NO PERÍODO DE 02 A 08/04/18</t>
  </si>
  <si>
    <t>PARTICIPAR DA SEMANA CONTÁBIL E FISCAL PARA ESTADOS E MUNICÍPIOS - SECOFEM, EM RECIFE/PE, NO PERÍODO DE 01 A 06/04/18</t>
  </si>
  <si>
    <t>REALIZAR TREINAMENTO PARA OS SERVIDORES DA REGIONAL DE PARNAÍBA/PI E PARA MEMBROS E SERVIDORES DO MPE/PI, EM PARNAÍBA/PI, NO PERÍODO DE 26 A 28/03/18</t>
  </si>
  <si>
    <t>ACOMPANHAR TÉCNICO EM TREINAMENTO PARA OS SERVIDORES DA REGIONAL DE PARNAÍBA/PI E PARA MEMBROS E SERVIDORES DO MPE/PI, EM PARNAÍBA/PI, NO PERÍODO DE 26 A 28/03/18</t>
  </si>
  <si>
    <t>08/03</t>
  </si>
  <si>
    <t>10/03</t>
  </si>
  <si>
    <t>REALIZAR MANUTENÇÃO NO SERVIDOR DE DADOS DA UNIDADE INTEGRANTE DA SECRETARIA DO TCE/PI EM PARNAÍBA/PI, NO PERÍODO DE 06 A 07/03/2018</t>
  </si>
  <si>
    <t>06/03</t>
  </si>
  <si>
    <t>07/03</t>
  </si>
  <si>
    <t>THE/SÃO RAIMUNDO NONATO/THE</t>
  </si>
  <si>
    <t>11/03</t>
  </si>
  <si>
    <t>16/03</t>
  </si>
  <si>
    <t>REALIZAR VISITA À UNIDADE PRISIONAL, OBJETIVANDO AS AÇÕES DA AUDITORIA NACIONAL COORDENADA ACERCA DO SISTEMA PENITENCIÁRIO, BEM COMO AO HOSPITAL ESTADUAL JÚLIO HARTMAN PARA A REALIZAÇÃO DE CONTROLE INTERNO COMO PARTE DO RELATÓRIO DE PRESTAÇÃO DE CONTAS ANUAL NO MUNICÍPIO DE ESPERANTINA/PI, NO PERÍODO DE 08 A 09/03/18</t>
  </si>
  <si>
    <t>ACOMPANHAR TÉCNICOS EM VISITA À UNIDADE PRISIONAL, OBJETIVANDO AS AÇÕES DA AUDITORIA NACIONAL COORDENADA ACERCA DO SISTEMA PENITENCIÁRIO, BEM COMO AO HOSPITAL ESTADUAL JÚLIO HARTMAN PARA A REALIZAÇÃO DE CONTROLE INTERNO COMO PARTE DO RELATÓRIO DE PRESTAÇÃO DE CONTAS ANUAL NO MUNICÍPIO DE ESPERANTINA/PI, NO PERÍODO DE 08 A 09/03/18</t>
  </si>
  <si>
    <t>THE/BOM JESUS/THE</t>
  </si>
  <si>
    <t>REALIZAR VISITA À UNIDADE PRISIONAL, OBJETIVANDO AS AÇÕES DA AUDITORIA NACIONAL COORDENADA ACERCA DO SISTEMA PENITENCIÁRIO, BEM COMO AO HOSPITAL PARA A REALIZAÇÃO DE CONTROLE INTERNO COMO PARTE DO RELATÓRIO DE PRESTAÇÃO DE CONTAS ANUAL NO MUNICÍPIO DE CAMPO MAIOR/PI, NO DIA 08/03/18</t>
  </si>
  <si>
    <t>ACOMPANHAR TÉCNICOS EM VISITA À UNIDADE PRISIONAL, OBJETIVANDO AS AÇÕES DA AUDITORIA NACIONAL COORDENADA ACERCA DO SISTEMA PENITENCIÁRIO, BEM COMO AO HOSPITAL PARA A REALIZAÇÃO DE CONTROLE INTERNO COMO PARTE DO RELATÓRIO DE PRESTAÇÃO DE CONTAS ANUAL NO MUNICÍPIO DE CAMPO MAIOR/PI, NO DIA 08/03/18</t>
  </si>
  <si>
    <t>THE/VALENÇA/THE</t>
  </si>
  <si>
    <t>03/03</t>
  </si>
  <si>
    <t>04/03</t>
  </si>
  <si>
    <t>CAMPO GRANDE/THE/CAMPO GRANDE</t>
  </si>
  <si>
    <t>THE/PICOS/THE</t>
  </si>
  <si>
    <t>12/03</t>
  </si>
  <si>
    <t>15/03</t>
  </si>
  <si>
    <t>THE/COCAL DE TELHA/THE</t>
  </si>
  <si>
    <t>13/03</t>
  </si>
  <si>
    <t>18/03</t>
  </si>
  <si>
    <t>THE/CURITIBA/THE</t>
  </si>
  <si>
    <t>25/03</t>
  </si>
  <si>
    <t>22/03</t>
  </si>
  <si>
    <t>24/03</t>
  </si>
  <si>
    <t>REALIZAR VISITA TÉCNICA NOS MUNICÍPIOS DE BURITI DOS LOPES (DIAS 19 A 21/03/18) E BOM PRINCÍPIO DO PIAUÍ (DIAS 22 E 23/03/18) PARA FISCALIZAÇÃO NAS ÁREAS DE LICITAÇÃO, CONTABILIDADE E TESOURARIA, NO PERÍODO DE 19 A 23/03/18</t>
  </si>
  <si>
    <t>ACOMPANHAR TÉCNICOS EM VISITA TÉCNICA NOS MUNICÍPIOS DE BURITI DOS LOPES (DIAS 19 A 21/03/18) E BOM PRINCÍPIO DO PIAUÍ (DIAS 22 E 23/03/18) PARA FISCALIZAÇÃO NAS ÁREAS DE LICITAÇÃO, CONTABILIDADE E TESOURARIA, NO PERÍODO DE 19 A 23/03/18</t>
  </si>
  <si>
    <t>THE/BOM PRINCÍPIO/THE</t>
  </si>
  <si>
    <t>19/03</t>
  </si>
  <si>
    <t>23/03</t>
  </si>
  <si>
    <t>THE/VITÓRIA/THE</t>
  </si>
  <si>
    <t>29/03</t>
  </si>
  <si>
    <t>26/03</t>
  </si>
  <si>
    <t>THE/MENDONZA(ARGENTINA)/THE</t>
  </si>
  <si>
    <t>01/04</t>
  </si>
  <si>
    <t>08/04</t>
  </si>
  <si>
    <t>10/04</t>
  </si>
  <si>
    <t>06/04</t>
  </si>
  <si>
    <t>743,44</t>
  </si>
  <si>
    <t>785,44</t>
  </si>
  <si>
    <t>28/03</t>
  </si>
  <si>
    <t>Período de Referência Abril 2018</t>
  </si>
  <si>
    <t>TC/001812/2018</t>
  </si>
  <si>
    <t>TC/000939/2018</t>
  </si>
  <si>
    <t>EMILIA PEREIRA DA SILVA NUNES</t>
  </si>
  <si>
    <t>97.942-2</t>
  </si>
  <si>
    <t>TC/005075/2018</t>
  </si>
  <si>
    <t>EUDO FERREIRA CABRAL JÚNIOR</t>
  </si>
  <si>
    <t>98.229-6</t>
  </si>
  <si>
    <t>TC/005049/2018</t>
  </si>
  <si>
    <t>TC/005626/2018</t>
  </si>
  <si>
    <t>TC/005997/2018</t>
  </si>
  <si>
    <t>TC/005661/2018</t>
  </si>
  <si>
    <t>ALEX SANDRO LIAL SERTAO</t>
  </si>
  <si>
    <t>96.961-3</t>
  </si>
  <si>
    <t>KASSANDRA SARAIVA DE LIMA</t>
  </si>
  <si>
    <t>02.160-1</t>
  </si>
  <si>
    <t>TC/005616/2018</t>
  </si>
  <si>
    <t>TC/006052/2018</t>
  </si>
  <si>
    <t>YURI FRANCISCO DE MENEZES MANIÇOBA</t>
  </si>
  <si>
    <t>97.124-3</t>
  </si>
  <si>
    <t>EDUARDO NUNES VILARINHO</t>
  </si>
  <si>
    <t>97.430-7</t>
  </si>
  <si>
    <t>TC/005255/2018</t>
  </si>
  <si>
    <t>ANTONIO FRANCISCO GOMES CORTÊS</t>
  </si>
  <si>
    <t>98.266-0</t>
  </si>
  <si>
    <t>TC/005031/2018</t>
  </si>
  <si>
    <t>TC/006501/2018</t>
  </si>
  <si>
    <t>TC/006497/2018</t>
  </si>
  <si>
    <t>TC/006522/2018</t>
  </si>
  <si>
    <t>LINEU ANTONIO DE LIMA SANTOS</t>
  </si>
  <si>
    <t>97.431-5</t>
  </si>
  <si>
    <t>TC/006502/2018</t>
  </si>
  <si>
    <t>TC/006548/2018</t>
  </si>
  <si>
    <t>ANTONIO RICARDO LEAO DE ALMEIDA</t>
  </si>
  <si>
    <t>97.116-2</t>
  </si>
  <si>
    <t>TC/006503/2018</t>
  </si>
  <si>
    <t>TC/006743/2018</t>
  </si>
  <si>
    <t>TC/006584/2018</t>
  </si>
  <si>
    <t>MAZERINE HENRIQUE CRUZ LIMA</t>
  </si>
  <si>
    <t>98.210-5</t>
  </si>
  <si>
    <t>ANTONIO HENRIQUE LIMA DO VALE</t>
  </si>
  <si>
    <t>97.125-1</t>
  </si>
  <si>
    <t>JOÃO HENRIQUE EULÁLIO CARVALHO</t>
  </si>
  <si>
    <t>97.851-5</t>
  </si>
  <si>
    <t>TC/006588/2018</t>
  </si>
  <si>
    <t>TC/006496/2018</t>
  </si>
  <si>
    <t>BRUNA RODRIGUES DE SOUSA</t>
  </si>
  <si>
    <t>98.344-6</t>
  </si>
  <si>
    <t>ALEXANDRE LOPES FILHO</t>
  </si>
  <si>
    <t>98.290-3</t>
  </si>
  <si>
    <t>MAURÍCIO ANDRADE BASTOS</t>
  </si>
  <si>
    <t>TC/005728/2018</t>
  </si>
  <si>
    <t>FRINNY PESSOA BASTOS ALENCAR</t>
  </si>
  <si>
    <t>97.141-3</t>
  </si>
  <si>
    <t>TC/006587/2018</t>
  </si>
  <si>
    <t>MARTA FERNANDES DE OLIVEIRA COELHO</t>
  </si>
  <si>
    <t>80.056-2</t>
  </si>
  <si>
    <t>ENIO CESAR DIAS BARRENSE</t>
  </si>
  <si>
    <t>97.865-5</t>
  </si>
  <si>
    <t>HELLANO DE PAULO GIRÃO SAMPAIO</t>
  </si>
  <si>
    <t xml:space="preserve"> 97.850-7</t>
  </si>
  <si>
    <t>TC/006886/2018</t>
  </si>
  <si>
    <t>TC/006962/2018</t>
  </si>
  <si>
    <t>TC/007028/2018</t>
  </si>
  <si>
    <t>TC/007040/2018</t>
  </si>
  <si>
    <t>TC/007429/2018</t>
  </si>
  <si>
    <t>TC/007427/2018</t>
  </si>
  <si>
    <t>TC/006448/2018</t>
  </si>
  <si>
    <t>TC/007527/2018</t>
  </si>
  <si>
    <t>TC/007528/2018</t>
  </si>
  <si>
    <t>LARISSA GOMES DE MENESES SILVA</t>
  </si>
  <si>
    <t>97.862-0</t>
  </si>
  <si>
    <t>TC/007425/2018</t>
  </si>
  <si>
    <t>TC/006412/2018</t>
  </si>
  <si>
    <t>TC/006411/2018</t>
  </si>
  <si>
    <t>DANILO PARENTE LIRA</t>
  </si>
  <si>
    <t>98.075-7</t>
  </si>
  <si>
    <t>TC/007282/2018</t>
  </si>
  <si>
    <t>TC/007405/2018</t>
  </si>
  <si>
    <t>TC/008049/2018</t>
  </si>
  <si>
    <t>OMIR HONORATO FILHO</t>
  </si>
  <si>
    <t>98.303-9</t>
  </si>
  <si>
    <t>TC/008043/2018</t>
  </si>
  <si>
    <t>TC/007520/2018</t>
  </si>
  <si>
    <t>MARCOS ALCYR BRITO DE OLIVEIRA</t>
  </si>
  <si>
    <t>ANTONIO CARLOS COSTA D'AVILA CARVALHO JR</t>
  </si>
  <si>
    <t>TC/007586/2018</t>
  </si>
  <si>
    <t>0108/18</t>
  </si>
  <si>
    <t>0119/18</t>
  </si>
  <si>
    <t>0180/18</t>
  </si>
  <si>
    <t>0181/18</t>
  </si>
  <si>
    <t>0188/18</t>
  </si>
  <si>
    <t>0205/18</t>
  </si>
  <si>
    <t>0195/18</t>
  </si>
  <si>
    <t>0196/18</t>
  </si>
  <si>
    <t>0197/18</t>
  </si>
  <si>
    <t>0186/18</t>
  </si>
  <si>
    <t>0221/18</t>
  </si>
  <si>
    <t>0222/18</t>
  </si>
  <si>
    <t>0220/18</t>
  </si>
  <si>
    <t>0223/18</t>
  </si>
  <si>
    <t>0224/18</t>
  </si>
  <si>
    <t>0225/18</t>
  </si>
  <si>
    <t>0237/18</t>
  </si>
  <si>
    <t>0228/18</t>
  </si>
  <si>
    <t>0232/18</t>
  </si>
  <si>
    <t>0233/18</t>
  </si>
  <si>
    <t>0219/18</t>
  </si>
  <si>
    <t>0239/18</t>
  </si>
  <si>
    <t>0242/18</t>
  </si>
  <si>
    <t>0251/18</t>
  </si>
  <si>
    <t>0254/18</t>
  </si>
  <si>
    <t>0257/18</t>
  </si>
  <si>
    <t>0259/18</t>
  </si>
  <si>
    <t>0260/18</t>
  </si>
  <si>
    <t>0262/18</t>
  </si>
  <si>
    <t>0266/18</t>
  </si>
  <si>
    <t>0267/18</t>
  </si>
  <si>
    <t>0268/18</t>
  </si>
  <si>
    <t>0261/18</t>
  </si>
  <si>
    <t>0263/0274/18</t>
  </si>
  <si>
    <t>20 E 24/04/2018</t>
  </si>
  <si>
    <t>0264/18</t>
  </si>
  <si>
    <t>0253/18</t>
  </si>
  <si>
    <t>0258/18</t>
  </si>
  <si>
    <t>0279/18</t>
  </si>
  <si>
    <t>0280/18</t>
  </si>
  <si>
    <t>2018NE00020</t>
  </si>
  <si>
    <t>2018NE00310</t>
  </si>
  <si>
    <t>2018NE00455</t>
  </si>
  <si>
    <t>2018NE00444</t>
  </si>
  <si>
    <t>2018NE00463</t>
  </si>
  <si>
    <t>2018NE00464</t>
  </si>
  <si>
    <t>2018NE00505</t>
  </si>
  <si>
    <t>2018NE00506</t>
  </si>
  <si>
    <t>2018NE00478</t>
  </si>
  <si>
    <t>2018NE00479</t>
  </si>
  <si>
    <t>2018NE00480</t>
  </si>
  <si>
    <t>2018NE00481</t>
  </si>
  <si>
    <t>2018NE00482</t>
  </si>
  <si>
    <t>2018NE00483</t>
  </si>
  <si>
    <t>2018NE00484</t>
  </si>
  <si>
    <t>2018NE00485</t>
  </si>
  <si>
    <t>2018NE00486</t>
  </si>
  <si>
    <t>2018NE00487</t>
  </si>
  <si>
    <t>2018NE00488</t>
  </si>
  <si>
    <t>2018NE00489</t>
  </si>
  <si>
    <t>2018NE00490</t>
  </si>
  <si>
    <t>2018NE00491</t>
  </si>
  <si>
    <t>2018NE00492</t>
  </si>
  <si>
    <t>2018NE00493</t>
  </si>
  <si>
    <t>2018NE00494</t>
  </si>
  <si>
    <t>2018NE00495</t>
  </si>
  <si>
    <t>2018NE00496</t>
  </si>
  <si>
    <t>2018NE00497</t>
  </si>
  <si>
    <t>2018NE00498</t>
  </si>
  <si>
    <t>2018NE00507</t>
  </si>
  <si>
    <t>2018NE00508</t>
  </si>
  <si>
    <t>2018NE00500</t>
  </si>
  <si>
    <t>2018NE00501</t>
  </si>
  <si>
    <t>2018NE00502</t>
  </si>
  <si>
    <t>2018NE00465</t>
  </si>
  <si>
    <t>2018NE00466</t>
  </si>
  <si>
    <t>2018NE00036</t>
  </si>
  <si>
    <t>2018NE00537</t>
  </si>
  <si>
    <t>2018NE00536</t>
  </si>
  <si>
    <t>2018NE00044</t>
  </si>
  <si>
    <t>2018NE00531</t>
  </si>
  <si>
    <t>2018NE00532</t>
  </si>
  <si>
    <t>2018NE00534</t>
  </si>
  <si>
    <t>2018NE00533</t>
  </si>
  <si>
    <t>2018NE00045</t>
  </si>
  <si>
    <t>2018NE00535</t>
  </si>
  <si>
    <t>2018NE00541</t>
  </si>
  <si>
    <t>2018NE00548</t>
  </si>
  <si>
    <t>2018NE00549</t>
  </si>
  <si>
    <t>2018NE00550</t>
  </si>
  <si>
    <t>2018NE00551</t>
  </si>
  <si>
    <t>2018NE00046</t>
  </si>
  <si>
    <t>2018NE00543</t>
  </si>
  <si>
    <t>2018NE00544</t>
  </si>
  <si>
    <t>2018NE00545</t>
  </si>
  <si>
    <t>2018NE00553</t>
  </si>
  <si>
    <t>2018NE00554</t>
  </si>
  <si>
    <t>2018NE00591</t>
  </si>
  <si>
    <t>2018NE00570</t>
  </si>
  <si>
    <t>2018NE00571</t>
  </si>
  <si>
    <t>2018NE00572</t>
  </si>
  <si>
    <t>2018NE00573</t>
  </si>
  <si>
    <t>2018NE00574</t>
  </si>
  <si>
    <t>2018NE00575</t>
  </si>
  <si>
    <t>2018NE00576</t>
  </si>
  <si>
    <t>2018NE00577</t>
  </si>
  <si>
    <t>2018NE00578</t>
  </si>
  <si>
    <t>2018NE00579</t>
  </si>
  <si>
    <t>2018NE00580</t>
  </si>
  <si>
    <t>2018NE00581</t>
  </si>
  <si>
    <t>2018NE00582</t>
  </si>
  <si>
    <t>2018NE00584</t>
  </si>
  <si>
    <t>2018NE00583</t>
  </si>
  <si>
    <t>2018NE00585</t>
  </si>
  <si>
    <t>2018NE00596</t>
  </si>
  <si>
    <t>2018NE00595</t>
  </si>
  <si>
    <t>2018NE00597</t>
  </si>
  <si>
    <t>2018NE00588</t>
  </si>
  <si>
    <t>2018NE00589</t>
  </si>
  <si>
    <t>2018NE00072</t>
  </si>
  <si>
    <t>2018NE00600</t>
  </si>
  <si>
    <t>2018NE00599</t>
  </si>
  <si>
    <t>2018NE00601</t>
  </si>
  <si>
    <t>2018NE00608</t>
  </si>
  <si>
    <t>2018NE00609</t>
  </si>
  <si>
    <t>2018NE00587</t>
  </si>
  <si>
    <t>2018NE00605</t>
  </si>
  <si>
    <t>2018NE00612</t>
  </si>
  <si>
    <t>2018NE00610</t>
  </si>
  <si>
    <t>2018NE00611</t>
  </si>
  <si>
    <t>2018NE00614</t>
  </si>
  <si>
    <t>2018NE00613</t>
  </si>
  <si>
    <t>2018NE00075</t>
  </si>
  <si>
    <t>2018OB00041</t>
  </si>
  <si>
    <t>2018OB00609</t>
  </si>
  <si>
    <t>2018OB00607</t>
  </si>
  <si>
    <t>2018OB00608</t>
  </si>
  <si>
    <t>2018OB00615</t>
  </si>
  <si>
    <t>2018OB00614</t>
  </si>
  <si>
    <t>2018OB00692</t>
  </si>
  <si>
    <t>2018OB00691</t>
  </si>
  <si>
    <t>2018OB00656</t>
  </si>
  <si>
    <t>2018OB00657</t>
  </si>
  <si>
    <t>2018OB00658</t>
  </si>
  <si>
    <t>2018OB00659</t>
  </si>
  <si>
    <t>2018OB00660</t>
  </si>
  <si>
    <t>2018OB00661</t>
  </si>
  <si>
    <t>2018OB00662</t>
  </si>
  <si>
    <t>2018OB00663</t>
  </si>
  <si>
    <t>2018OB00664</t>
  </si>
  <si>
    <t>2018OB00665</t>
  </si>
  <si>
    <t>2018OB00667</t>
  </si>
  <si>
    <t>2018OB00666</t>
  </si>
  <si>
    <t>2018OB00668</t>
  </si>
  <si>
    <t>2018OB00669</t>
  </si>
  <si>
    <t>2018OB00670</t>
  </si>
  <si>
    <t>2018OB00671</t>
  </si>
  <si>
    <t>2018OB00672</t>
  </si>
  <si>
    <t>2018OB00673</t>
  </si>
  <si>
    <t>2018OB00674</t>
  </si>
  <si>
    <t>2018OB00675</t>
  </si>
  <si>
    <t>2018OB00676</t>
  </si>
  <si>
    <t>2018OB00743</t>
  </si>
  <si>
    <t>2018OB00723</t>
  </si>
  <si>
    <t>2018OB00677</t>
  </si>
  <si>
    <t>2018OB00678</t>
  </si>
  <si>
    <t>2018OB00679</t>
  </si>
  <si>
    <t>2018OB00617</t>
  </si>
  <si>
    <t>2018OB00616</t>
  </si>
  <si>
    <t>2018OB00740</t>
  </si>
  <si>
    <t>2018OB00739</t>
  </si>
  <si>
    <t>2018OB00733</t>
  </si>
  <si>
    <t>2018OB00734</t>
  </si>
  <si>
    <t>2018OB00741</t>
  </si>
  <si>
    <t>2018OB00742</t>
  </si>
  <si>
    <t>2018OB00058</t>
  </si>
  <si>
    <t>2018OB00738</t>
  </si>
  <si>
    <t>2018OB00744</t>
  </si>
  <si>
    <t>2018OB00824</t>
  </si>
  <si>
    <t>2018OB00825</t>
  </si>
  <si>
    <t>2018OB00826</t>
  </si>
  <si>
    <t>2018OB00827</t>
  </si>
  <si>
    <t>2018OB00812</t>
  </si>
  <si>
    <t>2018OB00811</t>
  </si>
  <si>
    <t>2018OB00810</t>
  </si>
  <si>
    <t>2018OB00059</t>
  </si>
  <si>
    <t>2018OB00054</t>
  </si>
  <si>
    <t>2018OB00056</t>
  </si>
  <si>
    <t>2018OB00055</t>
  </si>
  <si>
    <t>2018OB00882</t>
  </si>
  <si>
    <t>2018OB00834</t>
  </si>
  <si>
    <t>2018OB00883</t>
  </si>
  <si>
    <t>2018OB00859</t>
  </si>
  <si>
    <t>2018OB00860</t>
  </si>
  <si>
    <t>2018OB00861</t>
  </si>
  <si>
    <t>2018OB00862</t>
  </si>
  <si>
    <t>2018OB00881</t>
  </si>
  <si>
    <t>2018OB00863</t>
  </si>
  <si>
    <t>2018OB00864</t>
  </si>
  <si>
    <t>2018OB00865</t>
  </si>
  <si>
    <t>2018OB00866</t>
  </si>
  <si>
    <t>2018OB00868</t>
  </si>
  <si>
    <t>2018OB00870</t>
  </si>
  <si>
    <t>2018OB00872</t>
  </si>
  <si>
    <t>2018OB00873</t>
  </si>
  <si>
    <t>2018OB00781</t>
  </si>
  <si>
    <t>2018OB00869</t>
  </si>
  <si>
    <t>2018OB00867</t>
  </si>
  <si>
    <t>2018OB00888</t>
  </si>
  <si>
    <t>2018OB00887</t>
  </si>
  <si>
    <t>2018OB00889</t>
  </si>
  <si>
    <t>2018OB00879</t>
  </si>
  <si>
    <t>2018OB00878</t>
  </si>
  <si>
    <t>2018OB00895</t>
  </si>
  <si>
    <t>2018OB00894</t>
  </si>
  <si>
    <t>2018OB00896</t>
  </si>
  <si>
    <t>2018OB00903</t>
  </si>
  <si>
    <t>2018OB00904</t>
  </si>
  <si>
    <t>2018OB00897</t>
  </si>
  <si>
    <t>2018OB00893</t>
  </si>
  <si>
    <t>2018OB00908</t>
  </si>
  <si>
    <t>2018OB00910</t>
  </si>
  <si>
    <t>2018OB00909</t>
  </si>
  <si>
    <t>2018OB00906</t>
  </si>
  <si>
    <t>2018OB00907</t>
  </si>
  <si>
    <t>2018OB00073</t>
  </si>
  <si>
    <t>PARTICIPAR DO XVI CONGRESSO INTERNACIONAL DE DIREITO CONSTITUCIONAL, EM NATAL/RN, NO PERÍODO DE 11 A 15/04/18</t>
  </si>
  <si>
    <t>PARTICIPAR DO EVENTO "CERIMONIAL, PROTOCOLO, ETIQUETA E GESTÃO DE EVENTOS PARA O SETOR PÚBLICO", EM BRASÍLIA/DF, NO PERÍODO DE 08 A 12/04/18</t>
  </si>
  <si>
    <t>PARTICIPAR DO XVI CURSO DE ANÁLISE LAB-LD, EM BRASÍLIA/DF, NO PERÍODO DE 08 A 13/04/18</t>
  </si>
  <si>
    <t>PARTICIPAR DO XXXVIII SEMINÁRIO DE FORMAÇÃO DE CONTROLADORES SOCIAIS E OUVIDORIA ITINERANTE, PROMOVIDO PELA ESCOLA DE GESTÃO E CONTROLE, NA CIDADE DE VALENÇA/PI, NO PERIODO DE 08 A 11/04/18</t>
  </si>
  <si>
    <t>PARTICIPAR DE REUNIÃO DE TRABALHO COM AS LIDERANÇAS DE CONTROLE EXTERNO NO TCE/MT, EM CUIABÁ/MT, NO PERÍODO DE 04 A 07/04/2018</t>
  </si>
  <si>
    <t>PARTICIPAR DO XXXVIII SEMINÁRIO DE FORMAÇÃO DE CONTROLADORES SOCIAIS E OUVIDORIA ITINERANTE, PROMOVIDO PELA ESCOLA DE GESTÃO E CONTROLE, NA CIDADE DE VALENÇA/PI, NO PERIODO DE 08 A 09/04/18</t>
  </si>
  <si>
    <t>DIVULGAR O XXXIX SEMINÁRIO DE FORMAÇÃO DE CONTROLADORES SOCIAIS E OUVIDORIA ITINERANTE, PROMOVIDO PELA ESCOLA DE GESTÃO E CONTROLE, NAS CIDADES QUE COMPÕEM A MICRORREGIÃO DE ANGICAL/PI, NO PERIODO DE 12 A 14/04/18</t>
  </si>
  <si>
    <t>ACOMPANHAR A EXECUÇÃO DOS SERVIÇOS DE IMPLANTAÇÃO DA UNIDADE INTEGRANTE DO TCE/PI, EM PARNAÍBA/PI, NO PERÍODO DE 09 A 10/04/18</t>
  </si>
  <si>
    <t>PARTICIPAR DO XXXVIII SEMINÁRIO DE FORMAÇÃO DE CONTROLADORES SOCIAIS E OUVIDORIA ITINERANTE, PROMOVIDO PELA ESCOLA DE GESTÃO E CONTROLE, NA CIDADE DE VALENÇA/PI, NO PERIODO DE 08 A 10/04/18</t>
  </si>
  <si>
    <t>REALIZAR FISCALIZAÇÃO NA PREFEITURA MUNICIPAL DE COCAL/PI, NO PERÍODO DE 16 A 18/04/18</t>
  </si>
  <si>
    <t>PARTICIPAR DO 2º FÓRUM BRASILEIRO DE DIREITO URBANO E AMBIENTAL, NA SEDE DO TCE/PI, NO PERÍODO DE 12 A 13/04/18</t>
  </si>
  <si>
    <t>REALIZAR VISITA TÉCNICA DAS UNIDADES DE INFORMAÇÕES ESTRATÉGICAS DO TCE/PB E TCE/PE, COM O OBJETIVO DE COMPATILHAR EXEPRIÊNCIAS E CÓDIGOS FONTES DE SISTEMAS DE INTERESSE DO TCE/PI, NO PERÍODOD DE 18 A 20/04/18</t>
  </si>
  <si>
    <t>REALIZAR FISCALIZAÇÃO NO MUNICÍPIO DE CARAÚBAS/PI, NO PERÍODO DE 19 A 20/04/18</t>
  </si>
  <si>
    <t>PARTICIPAR DO I ENCONTRO TÉCNICO DE TI DOS TRIBUNAIS DE CONTAS, A SER REALIZADO NO TCE/RJ, NO PERÍODO DE 25 A 27/04/18</t>
  </si>
  <si>
    <t>ACOMPANHAR TÉCNICOS EM FISCALIZAÇÃO NOS MUNICÍPIOS DE COCAL E CARAÚBAS/PI, NO PERÍODO DE 16 A 20/04/18</t>
  </si>
  <si>
    <t>COMPLEMENTO PORT. 225/18</t>
  </si>
  <si>
    <t>ACOMPANHAR TÉCNICOS NO 10º SEMINÁRIO MARANHENSE DE LICITAÇÕES E CONTRATAÇÕES PÚBLICAS, EM SÃO LUÍS/MA, NO PERÍODO DE 17 A 21/04/18</t>
  </si>
  <si>
    <t>PARTICIPAR DO EVENTO EXPEDIÇÃO DE CERTIFICADO DIGITAL, NA CENTRAL DOS CORREIOS DE TERESINA/PI, NO DIA 18/04/18</t>
  </si>
  <si>
    <t>PARTICIPAR DO I CONGRESSO NAÇÃO JURÍDICA DE DIREITO CONSTITUCIONAL, EM FORTALEZA/CE, NO PERÍODO DE 26 A 29/04/2018</t>
  </si>
  <si>
    <t>PARTICIPAR DO 10º SEMINÁRIO MARANHENSE DE LICITAÇÕES E CONTRATAÇÕES PÚBLICAS, EM SÃO LUÍS/MA, NO PERÍODO DE 17 A 21/04/18</t>
  </si>
  <si>
    <t>REALIZAR VIAGEM PRECURSORA PARA DIVULGAÇÃO DA CAPACITAÇÃO DO ÍNDICE DE EFETIVIDADE DE GESTÃO MUNICIPAL: EXIGIBILIDADE DO TCE/PI, NAS CIDADES QUE COMPÕEM A MICRORREGIÃO DE SÃO RAIMUNDO NONATO E OEIRAS/PI, NO PERÍODO DE 18 A 21/04/18</t>
  </si>
  <si>
    <t>PARTICIPAR DO I SIMPÓSIO NACIONAL DE EDUCAÇÃO - ESCREVENDO O FUTURO NA PONTA DO LÁPIS, EM BELO HORIZONTE/MG, NO PERÍODO DE 25 A 28/04/18</t>
  </si>
  <si>
    <t>REALIZAR FISCALIZAÇÃO NOS MUNICÍPIOS DE SÃO FRANCISCO DO PIAUÍ, SÃO JOSÉ DO PEIXE, MANOEL EMÍDIO E SANTA LUZ DO PIAUÍ, NO PERÍODO DE 23 A 28/04/18</t>
  </si>
  <si>
    <t>ACOMPANHAR TÉCNICOS NA FISCALIZAÇÃO NOS MUNICÍPIOS DE SÃO FRANCISCO DO PIAUÍ, SÃO JOSÉ DO PEIXE, MANOEL EMÍDIO E SANTA LUZ DO PIAUÍ, NO PERÍODO DE 23 A 28/04/18</t>
  </si>
  <si>
    <t>PARTICIPAR DO CURSO SOBRE O ÍNDICE DE FETIVIDADE DE GESTÃO MUNICIPAL - IEGM, EM SÃO RAIMUNDO NONATO E OEIRAS/PI, NO PERÍODO DE 22 A 25/04/2018</t>
  </si>
  <si>
    <t>REALIZAR FISCALIZAÇÃO NO MUNICÍPIO DE JOAQUIM PIRES/PI, NO PERÍODO DE 23 A 25/04/18</t>
  </si>
  <si>
    <t>ACOMPANHAR TÉCNICOS EM FISCALIZAÇÃO NO MUNICÍPIO DE JOAQUIM PIRES/PI, NO PERÍODO DE 23 A 25/04/18</t>
  </si>
  <si>
    <t>REALIZAR FISCALIZAÇÃO NO MUNICÍPIO DE MURICI DOS PORTELAS/PI, NO PERÍODO DE 26 A 27/04/18</t>
  </si>
  <si>
    <t>ACOMPANHAR TÉCNICOS EM FISCALIZAÇÃO NO MUNICÍPIO DE MURICI DOS PORTELAS/PI, NO PERÍODO DE 26 A 27/04/18</t>
  </si>
  <si>
    <t>PARTICIPAR DO EVENTO "REDES WEGOV", EM FLORIANÓPOLIS, NO PERÍODO DE 22 A 25/04/18</t>
  </si>
  <si>
    <t>PARTICIPAR DO TREINAMENTO SOBRE O ÍNDICE DE FETIVIDADE DE GESTÃO MUNICIPAL - IEGM, EM SÃO RAIMUNDO NONATO E OEIRAS/PI, NO PERÍODO DE 24 A 25/04/2018</t>
  </si>
  <si>
    <t>ACOMPANHAR PRESIDENTE NO TREINAMENTO SOBRE O ÍNDICE DE FETIVIDADE DE GESTÃO MUNICIPAL - IEGM, EM SÃO RAIMUNDO NONATO E OEIRAS/PI, NO PERÍODO DE 24 A 25/04/2018</t>
  </si>
  <si>
    <t>REALIZAR FISCALIZAÇÃO NO MUNICÍPIO DE ILHA GRANDE/PI, NO PERÍODO DE 02 A 04/05/18</t>
  </si>
  <si>
    <t>ACOMPANHAR TÉCNICOS EM FISCALIZAÇÃO NO MUNICÍPIO DE ILHA GRANDE/PI, NO PERÍODO DE 02 A 04/05/18</t>
  </si>
  <si>
    <t>PARTICIPAR DO 16º FÓRUM BRASILEIRO DE CONTRATAÇÃO E GESTÃO PÚBLICA, EM BRASÍLIA/DF, NO PERÍODO DE 26 A 28/04/18</t>
  </si>
  <si>
    <t>PARTICIPAR DO 16º FÓRUM BRASILEIRO DE CONTRATAÇÃO E GESTÃO PÚBLICA, EM BRASÍLIA/DF, NO PERÍODO DE 26 A 27/04/18</t>
  </si>
  <si>
    <t>PARTICIPAR DA 1ª REUNIÃO DE GESTÃO DE INFORMAÇÕES ESTRATÉGICAS E COMBATE À CORRUPÇÃO, EM JOÃO PESSOA/PB, NO PERÍODO DE 01 A 02/05/18</t>
  </si>
  <si>
    <t>PARTICIPAR DA 25ª REUNIÃO DA CÂMARA TÉCNICA DE NORMAS CONTÁBEIS E DEMONSTRATIVOS FISCAIS DA FEDERAL (CTCONF), EM BRASÍLIA/DF, NO PERÍODO DE 07 A 10/05/18</t>
  </si>
  <si>
    <t>TRATAR DAS METAS COLETIVAS E INDIVIDUAIS DA URP E NORMAS ADMINISTRATIVAS EM TERESINA/PI NO DIA 27/04/18</t>
  </si>
  <si>
    <t>REALIZAR VIAGEM PRECURSORA PARA DIVULGAÇÃO DO XXXIX SEMINÁRIO DE FORMAÇÃO DE CONTROLADORES SOCIAIS E OUVIDORIA ITINERANTE, PROMOVIDO PELA ESCOLA DE GESTÃO E CONTROLE, NAS CIDADES QUE COMPÕEM A MICRORREGIÃO DE ANGICAL/PI, NO PERIODO DE 26 A 28/04/18</t>
  </si>
  <si>
    <t xml:space="preserve">COLABORADOR EVENTUAL EM RAZÃO DO DIA DO AUDITOR DE CONTROLE EXTERNO (ACE) </t>
  </si>
  <si>
    <t>COLABORADOR DA ESCOLA DE CONSTAS PARA MINISTRAR A DISCIPLINA: "CONTABILIDADE APLICADA AO SETOR PÚBLICO II" DO CURSO DE PÓS-GRADUAÇÃO EM CONTABILIDADE E CONTROLE NA ADM. PÚBLICA, NO PERÍODO DE 06 A 11/05/18</t>
  </si>
  <si>
    <t>REALIZAR VISITA TÉCNICA AO TRIBUNAL DE CONTAS DO ESTADO DO CEARÁ, PARA CONHECIMENTO DA SISTEMÁTICA DAS ANÁLISES DAS PRESTAÇÕES DE CONTAS DE GOVERNO E DE GESTÃO, BEM COMO O CONVÊNIO OFÍCIO ZERO FIRMADO ENTRE O TCE/CE E O MINISTÉRIO PÚBLICO DO ESTADO DO CEARÁ, E AINDA, REALIZAR VISITA À ESMALTEC PARA OBSERVAÇÃO DA METODOLOGIA, SISTEMAS E RECURSOS HUMANOS VOLTADOS PARA GESTÃO POR RESULTADOS,CONSIDERANDO A IMPLANTAÇÃO DA GESTÃO POR  COMPETÊNCIA NO TCE/PI, BEM COMO DA READEQUAÇÃO NA SISTEMÁTICA DE ANÁLISE DAS PRESTAÇÕES DE CONTAS MUNICIPAIS, CONF. DECISÃO PLENÁRIA Nº 2.055/17, EM FORTALEZA/CE, NO PERÍODO DE 22 A 24/04/18</t>
  </si>
  <si>
    <t>THE/NATAL/THE</t>
  </si>
  <si>
    <t>11/04</t>
  </si>
  <si>
    <t>15/04</t>
  </si>
  <si>
    <t>BRASÍLIA/TERESINA</t>
  </si>
  <si>
    <t>12/04</t>
  </si>
  <si>
    <t>356,03</t>
  </si>
  <si>
    <t>13/04</t>
  </si>
  <si>
    <t>THE/CUIABÁ/THE</t>
  </si>
  <si>
    <t>04/04</t>
  </si>
  <si>
    <t>07/04</t>
  </si>
  <si>
    <t>09/04</t>
  </si>
  <si>
    <t>14/04</t>
  </si>
  <si>
    <t xml:space="preserve">COLABORADOR EVENTUAL PARA MINISTRAR DISCIPLINA NO CURSO DE PÓS-GRADUAÇÃO EM CONTABILIDADE E CONTROLE NA ADMINISTRAÇÃO PÚBLICA, NO PERÍODO DE 04 A 10/04/18. </t>
  </si>
  <si>
    <t>THE/COCAL/THE</t>
  </si>
  <si>
    <t>16/04</t>
  </si>
  <si>
    <t>18/04</t>
  </si>
  <si>
    <t>20/04</t>
  </si>
  <si>
    <t>983,44</t>
  </si>
  <si>
    <t>PARNAÍBA/CARAÚBAS/PARNAÍBA</t>
  </si>
  <si>
    <t>19/04</t>
  </si>
  <si>
    <t>THE/RIO DE JANEIRO/THE</t>
  </si>
  <si>
    <t>25/04</t>
  </si>
  <si>
    <t>27/04</t>
  </si>
  <si>
    <t>THE/FORTALEZA/THE</t>
  </si>
  <si>
    <t>21/04</t>
  </si>
  <si>
    <t>24/04</t>
  </si>
  <si>
    <t>22/04</t>
  </si>
  <si>
    <t>946,76</t>
  </si>
  <si>
    <t>THE/SÃO LUÍS/THE</t>
  </si>
  <si>
    <t>17/04</t>
  </si>
  <si>
    <t>26/04</t>
  </si>
  <si>
    <t>29/04</t>
  </si>
  <si>
    <t>23/04</t>
  </si>
  <si>
    <t>28/04</t>
  </si>
  <si>
    <t>THE/MANOEL EMÍDIO/THE</t>
  </si>
  <si>
    <t>THE/JOAQUIM PIRES/THE</t>
  </si>
  <si>
    <t>THE/MURICI DOS PORTELAS/THE</t>
  </si>
  <si>
    <t>THE/FLORIANÓPOLIS/THE</t>
  </si>
  <si>
    <t>PARNAÍBA/ILHA GRANDE/PARNAÍBA</t>
  </si>
  <si>
    <t>02/05</t>
  </si>
  <si>
    <t>05/05</t>
  </si>
  <si>
    <t>THE/JOÃO PESSOA/THE</t>
  </si>
  <si>
    <t>01/05</t>
  </si>
  <si>
    <t>07/05</t>
  </si>
  <si>
    <t>10/05</t>
  </si>
  <si>
    <t>THE/BELO HORIZONTE/THE</t>
  </si>
  <si>
    <t>Período de Referência Maio 2018</t>
  </si>
  <si>
    <t>TC/007582/2018</t>
  </si>
  <si>
    <t>MARCUS VINICIUS DE SOUSA LEMOS</t>
  </si>
  <si>
    <t>97.848-5</t>
  </si>
  <si>
    <t>TC/008168/2018</t>
  </si>
  <si>
    <t>TC/008375/2018</t>
  </si>
  <si>
    <t>TC/008433/2018</t>
  </si>
  <si>
    <t>TC/008442/2018</t>
  </si>
  <si>
    <t>TC/008447/2018</t>
  </si>
  <si>
    <t>LUCIANA PINHEIRO CAMPOS</t>
  </si>
  <si>
    <t>97.197-9</t>
  </si>
  <si>
    <t>MARCONI SÁ CARVALHO SOUSA</t>
  </si>
  <si>
    <t>97.057-3</t>
  </si>
  <si>
    <t>TC/008546/2018</t>
  </si>
  <si>
    <t>MANOEL MESSIAS PEREIRA DE JESUS</t>
  </si>
  <si>
    <t>97.827-2</t>
  </si>
  <si>
    <t>TC/008372/2018</t>
  </si>
  <si>
    <t>TC/008629/2018</t>
  </si>
  <si>
    <t>ERIDAN SOARES C. MONTEIRO</t>
  </si>
  <si>
    <t>02.038-9</t>
  </si>
  <si>
    <t>TC/008540/2018</t>
  </si>
  <si>
    <t>SEBASTIÃO LEAL DE SOUSA BRITO NETO</t>
  </si>
  <si>
    <t>97.734-9</t>
  </si>
  <si>
    <t>TC/008862/2018</t>
  </si>
  <si>
    <t>ARMANDO JÚLIO BRANCO AGUIAR</t>
  </si>
  <si>
    <t>97.345-4</t>
  </si>
  <si>
    <t>TC/009165/2018</t>
  </si>
  <si>
    <t>TC/008627/2018</t>
  </si>
  <si>
    <t>FLÁVIO ADRIANO SOARES  LIMA</t>
  </si>
  <si>
    <t>98.111-7</t>
  </si>
  <si>
    <t>TC/006729/2018</t>
  </si>
  <si>
    <t>FAMES BORGES MENDES</t>
  </si>
  <si>
    <t>98.222-9</t>
  </si>
  <si>
    <t>TC/007498/2018</t>
  </si>
  <si>
    <t>TC/007506/2018</t>
  </si>
  <si>
    <t>ABELARDO PIO VILANOVA E SILVA</t>
  </si>
  <si>
    <t>96.449-2</t>
  </si>
  <si>
    <t>TC/008898/2018</t>
  </si>
  <si>
    <t>TC/008894/2018</t>
  </si>
  <si>
    <t>TC/007534/2018</t>
  </si>
  <si>
    <t>TC/008484/2018</t>
  </si>
  <si>
    <t>TC/007526/2018</t>
  </si>
  <si>
    <t>JOAQUIM KENNEDY NOGUEIRA BARROS</t>
  </si>
  <si>
    <t>96.859-5</t>
  </si>
  <si>
    <t>TC/008485/2018</t>
  </si>
  <si>
    <t>TC/007523/2018</t>
  </si>
  <si>
    <t>LEANDRO MACIEL DO NASCIMENTO</t>
  </si>
  <si>
    <t>97.135-9</t>
  </si>
  <si>
    <t>TC/007525/2018</t>
  </si>
  <si>
    <t>TC/008571/2018</t>
  </si>
  <si>
    <t>TC/004665/2018</t>
  </si>
  <si>
    <t>CAROLLINE LEITE LIMA</t>
  </si>
  <si>
    <t>98.288-1</t>
  </si>
  <si>
    <t>RAIMUNDO HÉLIO RIBEIRO DA S. JÚNIOR</t>
  </si>
  <si>
    <t>97.866-3</t>
  </si>
  <si>
    <t>TC/008896/2018</t>
  </si>
  <si>
    <t>TC/008799/2018</t>
  </si>
  <si>
    <t>TC/009456/2018</t>
  </si>
  <si>
    <t>TC/008126/2018</t>
  </si>
  <si>
    <t>TC/008096/2018</t>
  </si>
  <si>
    <t>TC/010419/2018</t>
  </si>
  <si>
    <t>TC/008800/2018</t>
  </si>
  <si>
    <t>JOSÉ AUGUSTO NUNES SOARES</t>
  </si>
  <si>
    <t>96.934-6</t>
  </si>
  <si>
    <t>TC/008350/2018</t>
  </si>
  <si>
    <t>ODILON MONTEIRO DE CARVALHO NETO</t>
  </si>
  <si>
    <t>80.289-1</t>
  </si>
  <si>
    <t>TC/009087/2018</t>
  </si>
  <si>
    <t>TC/008348/2018</t>
  </si>
  <si>
    <t>ERIKA BARROS DA SILVA NUNES</t>
  </si>
  <si>
    <t>97.843-4</t>
  </si>
  <si>
    <t>TC/008963/2018</t>
  </si>
  <si>
    <t>TC/009134/2018</t>
  </si>
  <si>
    <t>NAIRA LOPES MOURA</t>
  </si>
  <si>
    <t>98.354-3</t>
  </si>
  <si>
    <t>LORENA SOARES NOVAES COSTA</t>
  </si>
  <si>
    <t>98.082-X</t>
  </si>
  <si>
    <t>TC/009448/2018</t>
  </si>
  <si>
    <t>TC/009511/2018</t>
  </si>
  <si>
    <t>TC/009365/2018</t>
  </si>
  <si>
    <t>NADJA CAROLINE LIMA DE B. A. MAIA</t>
  </si>
  <si>
    <t>96.860-9</t>
  </si>
  <si>
    <t>MARIA DA CONCEIÇÃO R. DE OLIVEIRA</t>
  </si>
  <si>
    <t>87.975-4</t>
  </si>
  <si>
    <t>TC/009761/2018</t>
  </si>
  <si>
    <t>TC/009566/2018</t>
  </si>
  <si>
    <t>TC/009481/2018</t>
  </si>
  <si>
    <t>TC/009820/2018</t>
  </si>
  <si>
    <t>TC/010007/2018</t>
  </si>
  <si>
    <t>ALINE DE OLIVEIRA PIEROT LEAL</t>
  </si>
  <si>
    <t>97.689-X</t>
  </si>
  <si>
    <t>TC/010101/2018</t>
  </si>
  <si>
    <t>TC/010302/2018</t>
  </si>
  <si>
    <t>THAÍS FREIRE SANTANA</t>
  </si>
  <si>
    <t>97.128-6</t>
  </si>
  <si>
    <t>TC/009871/2018</t>
  </si>
  <si>
    <t>TC/009891/2018</t>
  </si>
  <si>
    <t>TC/010287/2018</t>
  </si>
  <si>
    <t>TC/010308/2018</t>
  </si>
  <si>
    <t>0272/18</t>
  </si>
  <si>
    <t>0287/18</t>
  </si>
  <si>
    <t>0289/18</t>
  </si>
  <si>
    <t>0293/18</t>
  </si>
  <si>
    <t>0295/18</t>
  </si>
  <si>
    <t>0296/18</t>
  </si>
  <si>
    <t>0309/18</t>
  </si>
  <si>
    <t>0325/18</t>
  </si>
  <si>
    <t>0291/18</t>
  </si>
  <si>
    <t>0320/18</t>
  </si>
  <si>
    <t>0323/18</t>
  </si>
  <si>
    <t>0331/18</t>
  </si>
  <si>
    <t>0347/18</t>
  </si>
  <si>
    <t>0333/18</t>
  </si>
  <si>
    <t>0238/18</t>
  </si>
  <si>
    <t>0273/18</t>
  </si>
  <si>
    <t>0275/18</t>
  </si>
  <si>
    <t>0340/18</t>
  </si>
  <si>
    <t>0348/18</t>
  </si>
  <si>
    <t>0281/18</t>
  </si>
  <si>
    <t>0306/18</t>
  </si>
  <si>
    <t>0282/18</t>
  </si>
  <si>
    <t>0305/18</t>
  </si>
  <si>
    <t>0283/18</t>
  </si>
  <si>
    <t>0285/18</t>
  </si>
  <si>
    <t>0313/1/</t>
  </si>
  <si>
    <t>0212/18</t>
  </si>
  <si>
    <t>0341/18</t>
  </si>
  <si>
    <t>0330/18</t>
  </si>
  <si>
    <t>0362/18</t>
  </si>
  <si>
    <t>0288/18</t>
  </si>
  <si>
    <t>0284/18</t>
  </si>
  <si>
    <t>406/18</t>
  </si>
  <si>
    <t>0329/18</t>
  </si>
  <si>
    <t>0346/18</t>
  </si>
  <si>
    <t>0355/18</t>
  </si>
  <si>
    <t>0357/18</t>
  </si>
  <si>
    <t>0359/18</t>
  </si>
  <si>
    <t>0365/18</t>
  </si>
  <si>
    <t>0368/18</t>
  </si>
  <si>
    <t>0369/18</t>
  </si>
  <si>
    <t>0370/18</t>
  </si>
  <si>
    <t>0373/18</t>
  </si>
  <si>
    <t>0374/18</t>
  </si>
  <si>
    <t>0376/18</t>
  </si>
  <si>
    <t>0377/18</t>
  </si>
  <si>
    <t>0384/18</t>
  </si>
  <si>
    <t>0385/18</t>
  </si>
  <si>
    <t>0389/18</t>
  </si>
  <si>
    <t>0378/18</t>
  </si>
  <si>
    <t>0390/18</t>
  </si>
  <si>
    <t>0391/18</t>
  </si>
  <si>
    <t>0394/18</t>
  </si>
  <si>
    <t>2018NE00617</t>
  </si>
  <si>
    <t>2018NE00618</t>
  </si>
  <si>
    <t>2018NE00619</t>
  </si>
  <si>
    <t>2018NE00620</t>
  </si>
  <si>
    <t>2018NE00651</t>
  </si>
  <si>
    <t>2018NE00652</t>
  </si>
  <si>
    <t>2018NE00627</t>
  </si>
  <si>
    <t>2018NE00626</t>
  </si>
  <si>
    <t>2018NE00628</t>
  </si>
  <si>
    <t>2018NE00629</t>
  </si>
  <si>
    <t>2018NE00630</t>
  </si>
  <si>
    <t>2018NE00631</t>
  </si>
  <si>
    <t>2018NE00632</t>
  </si>
  <si>
    <t>2018NE00633</t>
  </si>
  <si>
    <t>2018NE00634</t>
  </si>
  <si>
    <t>2018NE00635</t>
  </si>
  <si>
    <t>2018NE00636</t>
  </si>
  <si>
    <t>2018NE00637</t>
  </si>
  <si>
    <t>2018NE00638</t>
  </si>
  <si>
    <t>2018NE00639</t>
  </si>
  <si>
    <t>2018NE00640</t>
  </si>
  <si>
    <t>2018NE00641</t>
  </si>
  <si>
    <t>2018NE00642</t>
  </si>
  <si>
    <t>2018NE00643</t>
  </si>
  <si>
    <t>2018NE00644</t>
  </si>
  <si>
    <t>2018NE00645</t>
  </si>
  <si>
    <t>2018NE00646</t>
  </si>
  <si>
    <t>2018NE00647</t>
  </si>
  <si>
    <t>2018NE00648</t>
  </si>
  <si>
    <t>2018NE00649</t>
  </si>
  <si>
    <t>2018NE00650</t>
  </si>
  <si>
    <t>2018NE00692</t>
  </si>
  <si>
    <t>2018NE00655</t>
  </si>
  <si>
    <t>2018NE00656</t>
  </si>
  <si>
    <t>2018NE00657</t>
  </si>
  <si>
    <t>2018NE00663</t>
  </si>
  <si>
    <t>2018NE00673</t>
  </si>
  <si>
    <t>2018NE00679</t>
  </si>
  <si>
    <t>2018NE00680</t>
  </si>
  <si>
    <t>2018NE00676</t>
  </si>
  <si>
    <t>2018NE00677</t>
  </si>
  <si>
    <t>2018NE00678</t>
  </si>
  <si>
    <t>2018NE00081</t>
  </si>
  <si>
    <t>2018NE00082</t>
  </si>
  <si>
    <t>2018NE00689</t>
  </si>
  <si>
    <t>2018NE00688</t>
  </si>
  <si>
    <t>2018NE00690</t>
  </si>
  <si>
    <t>2018NE00704</t>
  </si>
  <si>
    <t>2018NE00705</t>
  </si>
  <si>
    <t>2018NE00706</t>
  </si>
  <si>
    <t>2018NE00087</t>
  </si>
  <si>
    <t>2018NE00621</t>
  </si>
  <si>
    <t>2018NE00658</t>
  </si>
  <si>
    <t>2018NE00707</t>
  </si>
  <si>
    <t>2018NE00708</t>
  </si>
  <si>
    <t>2018NE00709</t>
  </si>
  <si>
    <t>2018NE00714</t>
  </si>
  <si>
    <t>2018NE00715</t>
  </si>
  <si>
    <t>2018NE00713</t>
  </si>
  <si>
    <t>2018NE00084</t>
  </si>
  <si>
    <t>2018NE00083</t>
  </si>
  <si>
    <t>2018NE00090</t>
  </si>
  <si>
    <t>2018NE00718</t>
  </si>
  <si>
    <t>2018NE00719</t>
  </si>
  <si>
    <t>2018NE00720</t>
  </si>
  <si>
    <t>2018NE00702</t>
  </si>
  <si>
    <t>2018NE00701</t>
  </si>
  <si>
    <t>2018NE00703</t>
  </si>
  <si>
    <t>2018NE00742</t>
  </si>
  <si>
    <t>2018NE00743</t>
  </si>
  <si>
    <t>2018NE00756</t>
  </si>
  <si>
    <t>2018NE00722</t>
  </si>
  <si>
    <t>2018NE00809</t>
  </si>
  <si>
    <t>2018NE00776</t>
  </si>
  <si>
    <t>2018NE00778</t>
  </si>
  <si>
    <t>2018NE00102</t>
  </si>
  <si>
    <t>2018NE00128</t>
  </si>
  <si>
    <t>2018NE00774</t>
  </si>
  <si>
    <t>2018NE00109</t>
  </si>
  <si>
    <t>2018NE00110</t>
  </si>
  <si>
    <t>2018NE00113</t>
  </si>
  <si>
    <t>2018NE00114</t>
  </si>
  <si>
    <t>2018NE00751</t>
  </si>
  <si>
    <t>2018NE00752</t>
  </si>
  <si>
    <t>2018NE00763</t>
  </si>
  <si>
    <t>2018NE00116</t>
  </si>
  <si>
    <t>2018NE00117</t>
  </si>
  <si>
    <t>2018NE00764</t>
  </si>
  <si>
    <t>2018NE00765</t>
  </si>
  <si>
    <t>2018NE00766</t>
  </si>
  <si>
    <t>2018NE00126</t>
  </si>
  <si>
    <t>2018NE00124</t>
  </si>
  <si>
    <t>2018NE00125</t>
  </si>
  <si>
    <t>2018NE00758</t>
  </si>
  <si>
    <t>2018NE00759</t>
  </si>
  <si>
    <t>2018NE00757</t>
  </si>
  <si>
    <t>2018NE00760</t>
  </si>
  <si>
    <t>2018NE00784</t>
  </si>
  <si>
    <t>2018NE00787</t>
  </si>
  <si>
    <t>2018NE00788</t>
  </si>
  <si>
    <t>2018NE00789</t>
  </si>
  <si>
    <t>2018NE00790</t>
  </si>
  <si>
    <t>2018NE00791</t>
  </si>
  <si>
    <t>2018NE00770</t>
  </si>
  <si>
    <t>2018NE00771</t>
  </si>
  <si>
    <t>2018NE00772</t>
  </si>
  <si>
    <t>2018NE00793</t>
  </si>
  <si>
    <t>2018NE00796</t>
  </si>
  <si>
    <t>2018NE00799</t>
  </si>
  <si>
    <t>2018NE00802</t>
  </si>
  <si>
    <t>2018NE00804</t>
  </si>
  <si>
    <t>2018OB00920</t>
  </si>
  <si>
    <t>2018OB00921</t>
  </si>
  <si>
    <t>2018OB00922</t>
  </si>
  <si>
    <t>2018OB00923</t>
  </si>
  <si>
    <t>2018OB00932</t>
  </si>
  <si>
    <t>2018OB00931</t>
  </si>
  <si>
    <t>2018OB00936</t>
  </si>
  <si>
    <t>2018OB00935</t>
  </si>
  <si>
    <t>2018OB00937</t>
  </si>
  <si>
    <t>2018OB00938</t>
  </si>
  <si>
    <t>2018OB00939</t>
  </si>
  <si>
    <t>2018OB00940</t>
  </si>
  <si>
    <t>2018OB00941</t>
  </si>
  <si>
    <t>2018OB00942</t>
  </si>
  <si>
    <t>2018OB00943</t>
  </si>
  <si>
    <t>2018OB00944</t>
  </si>
  <si>
    <t>2018OB00945</t>
  </si>
  <si>
    <t>2018OB00946</t>
  </si>
  <si>
    <t>2018OB00947</t>
  </si>
  <si>
    <t>2018OB00948</t>
  </si>
  <si>
    <t>2018OB00949</t>
  </si>
  <si>
    <t>2018OB00950</t>
  </si>
  <si>
    <t>2018OB00914</t>
  </si>
  <si>
    <t>2018OB00915</t>
  </si>
  <si>
    <t>2018OB00916</t>
  </si>
  <si>
    <t>2018OB00917</t>
  </si>
  <si>
    <t>2018OB00918</t>
  </si>
  <si>
    <t>2018OB00919</t>
  </si>
  <si>
    <t>2018OB00913</t>
  </si>
  <si>
    <t>2018OB00934</t>
  </si>
  <si>
    <t>2018OB00933</t>
  </si>
  <si>
    <t>2018OB00996</t>
  </si>
  <si>
    <t>2018OB00925</t>
  </si>
  <si>
    <t>2018OB00926</t>
  </si>
  <si>
    <t>2018OB00924</t>
  </si>
  <si>
    <t>2018OB00960</t>
  </si>
  <si>
    <t>2018OB00961</t>
  </si>
  <si>
    <t>2018OB00969</t>
  </si>
  <si>
    <t>2018OB00970</t>
  </si>
  <si>
    <t>2018OB00966</t>
  </si>
  <si>
    <t>2018OB00967</t>
  </si>
  <si>
    <t>2018OB00968</t>
  </si>
  <si>
    <t>2018OB00080</t>
  </si>
  <si>
    <t>2018OB00079</t>
  </si>
  <si>
    <t>2018OB00976</t>
  </si>
  <si>
    <t>2018OB00977</t>
  </si>
  <si>
    <t>2018OB00975</t>
  </si>
  <si>
    <t>2018OB00989</t>
  </si>
  <si>
    <t>2018OB00993</t>
  </si>
  <si>
    <t>2018OB00994</t>
  </si>
  <si>
    <t>2018OB01015</t>
  </si>
  <si>
    <t>2018OB01016</t>
  </si>
  <si>
    <t>2018OB01013</t>
  </si>
  <si>
    <t>2018OB01012</t>
  </si>
  <si>
    <t>2018OB01014</t>
  </si>
  <si>
    <t>2018OB01018</t>
  </si>
  <si>
    <t>2018OB01017</t>
  </si>
  <si>
    <t>2018OB01019</t>
  </si>
  <si>
    <t>2018OB00095</t>
  </si>
  <si>
    <t>2018OB00093</t>
  </si>
  <si>
    <t>2018OB00096</t>
  </si>
  <si>
    <t>2018OB00094</t>
  </si>
  <si>
    <t>2018OB00091</t>
  </si>
  <si>
    <t>2018OB00092</t>
  </si>
  <si>
    <t>2018OB01025</t>
  </si>
  <si>
    <t>2018OB01026</t>
  </si>
  <si>
    <t>2018OB01027</t>
  </si>
  <si>
    <t>2018OB01045</t>
  </si>
  <si>
    <t>2018OB01044</t>
  </si>
  <si>
    <t>2018OB01046</t>
  </si>
  <si>
    <t>2018OB01049</t>
  </si>
  <si>
    <t>2018OB01050</t>
  </si>
  <si>
    <t>2018OB01132</t>
  </si>
  <si>
    <t>2018OB01125</t>
  </si>
  <si>
    <t>2018OB01208</t>
  </si>
  <si>
    <t>2018OB01197</t>
  </si>
  <si>
    <t>2018OB01185</t>
  </si>
  <si>
    <t>2018OB00102</t>
  </si>
  <si>
    <t>2018OB00112</t>
  </si>
  <si>
    <t>2018OB01179</t>
  </si>
  <si>
    <t>2018OB00105</t>
  </si>
  <si>
    <t>2018OB00106</t>
  </si>
  <si>
    <t>2018OB00109</t>
  </si>
  <si>
    <t>2018OB00110</t>
  </si>
  <si>
    <t>2018OB01117</t>
  </si>
  <si>
    <t>2018OB01118</t>
  </si>
  <si>
    <t>2018OB01134</t>
  </si>
  <si>
    <t>2018OB00107</t>
  </si>
  <si>
    <t>2018OB00108</t>
  </si>
  <si>
    <t>2018OB01147</t>
  </si>
  <si>
    <t>2018OB01146</t>
  </si>
  <si>
    <t>2018OB01133</t>
  </si>
  <si>
    <t>2018OB00111</t>
  </si>
  <si>
    <t>2018OB00113</t>
  </si>
  <si>
    <t>2018OB00114</t>
  </si>
  <si>
    <t>2018OB01129</t>
  </si>
  <si>
    <t>2018OB01128</t>
  </si>
  <si>
    <t>2018OB01130</t>
  </si>
  <si>
    <t>2018OB01127</t>
  </si>
  <si>
    <t>2018OB01191</t>
  </si>
  <si>
    <t>2018OB01175</t>
  </si>
  <si>
    <t>2018OB01176</t>
  </si>
  <si>
    <t>2018OB01172</t>
  </si>
  <si>
    <t>2018OB01173</t>
  </si>
  <si>
    <t>2018OB01174</t>
  </si>
  <si>
    <t>2018OB01196</t>
  </si>
  <si>
    <t>2018OB01180</t>
  </si>
  <si>
    <t>2018OB01189</t>
  </si>
  <si>
    <t>2018OB01190</t>
  </si>
  <si>
    <t>2018OB01194</t>
  </si>
  <si>
    <t>2018OB01203</t>
  </si>
  <si>
    <t>2018OB01204</t>
  </si>
  <si>
    <t>PARTICIPAR DE REUNIÃO TÉCNICA DE REDE NACIONAL DE INDICADORES PÚBLICOS - REDE INDICON, EM BRASÍLIA/DF, NO PERÍODO DE 06 A 09/05/18</t>
  </si>
  <si>
    <t>PARTICIPAR DO XXXIX SEMINÁRIO DE FORMAÇÃO DE CONTROLADORES SOCIAIS E OUVIDORIA ITINERANTE, PROMOVIDO PELA ESCOLA DE GESTÃO E CONTROLE, NA CIDADE  DE ANGICAL/PI, NO PERIODO DE 04 A 05/05/18</t>
  </si>
  <si>
    <t>PARTICIPAR DO XXXIX SEMINÁRIO DE FORMAÇÃO DE CONTROLADORES SOCIAIS E OUVIDORIA ITINERANTE, PROMOVIDO PELA ESCOLA DE GESTÃO E CONTROLE, NA CIDADE DE ANGICAL/PI, NO PERIODO DE 03 A 05/05/2018</t>
  </si>
  <si>
    <t>ACOMPANHAR PRESIDENTE NO XXXIX SEMINÁRIO DE FORMAÇÃO DE CONTROLADORES SOCIAIS E OUVIDORIA ITINERANTE, PROMOVIDO PELA ESCOLA DE GESTÃO E CONTROLE, NA CIDADE DE ANGICAL/PI, NO PERIODO DE 03 A 05/05/2018</t>
  </si>
  <si>
    <t>COMPLEMENTO COMO ASSESSORA DO PRESIDENTE</t>
  </si>
  <si>
    <t>ACOMPANHAR MEMBRO DO TCE/PI NO XXXIX SEMINÁRIO DE FORMAÇÃO DE CONTROLADORES SOCIAIS E OUVIDORIA ITINERANTE, PROMOVIDO PELA ESCOLA DE GESTÃO E CONTROLE, NA CIDADE DE ANGICAL/PI, NO PERIODO DE 03 A 05/05/2018</t>
  </si>
  <si>
    <t>PARTICIPAR DO XXXI ENCONTRO DA ASSOCIAÇÃO BRASILEIRA DAS ESCOLAS DO LEGISLATIVO - ABEL, EM PORTO ALEGRE/RS, NO PERÍODO DE 08 A 12/05/18</t>
  </si>
  <si>
    <t>REALIZAR VISITA TÉCNICA PARA TRATAR DO PLANEJAMENTO ESTRATÉGICO E DAS DIRETRIZES PARA FISCALIZAÇÃO DAS CONTAS DE GESTÃO DOS MUNICÍPIOS JURISDICIONADOS DA REGIONAL DO TRIBUNAL DE CONTAS DE PARNAÍBA/PI, NO PERÍODO DE 07 A 09/05/18</t>
  </si>
  <si>
    <t>ACOMPANHAR TÉCNICOS EM VISITA TÉCNICA PARA TRATAR DO PLANEJAMENTO ESTRATÉGICO E DAS DIRETRIZES PARA FISCALIZAÇÃO DAS CONTAS DE GESTÃO DOS MUNICÍPIOS JURISDICIONADOS DA REGIONAL DO TRIBUNAL DE CONTAS DE PARNAÍBA/PI, NO PERÍODO DE 07 A 09/05/18</t>
  </si>
  <si>
    <t>PARTICIPAR DO CURSO: AUDITORIA DA FOLHA DE PAGAMENTO NO SERVIÇO PÚBLICO, EM BRASÍLIA/DF, NO PERÍODO DE 06 A 10/05/18</t>
  </si>
  <si>
    <t>REALIZAR INSPEÇÃO ORDINÁRIA NOS MUNICÍPIOS DE PARNAÍBA E LUÍS CORREIA/PI E VISITA TÉCNICA NAS INSTALAÇÕES DA UNIDADE INTEGRANTE DA SECRETARIA DO TCE/PI EM PARNAÍBA/PI, NO PERÍODO DE 08 A 10/05/18</t>
  </si>
  <si>
    <t>ACOMPANHAR TÉCNICOS EM INSPEÇÃO ORDINÁRIA NOS MUNICÍPIOS DE PARNAÍBA E LUÍS CORREIA/PI E VISITA TÉCNICA NAS INSTALAÇÕES DA UNIDADE INTEGRANTE DA SECRETARIA DO TCE/PI EM PARNAÍBA/PI, NO PERÍODO DE 08 A 10/05/18</t>
  </si>
  <si>
    <t>REALIZAR VISITA TÉCNICA À ESCOLA AUGUSTINHO BRANDÃO, EM COCAL DOS ALVES/PI, NO PERÍODO DE 09 A 10/05/18</t>
  </si>
  <si>
    <t>ACOMPANHAR PRESIDENTE EM VISITA TÉCNICA À ESCOLA AUGUSTINHO BRANDÃO, EM COCAL DOS ALVES/PI, NO PERÍODO DE 09 A 10/05/18</t>
  </si>
  <si>
    <t>PARTICIPAR DO CURSO COMPLETO DE LICITAÇÕES E CONTRATOS, EM SÃO PAULO/SP, NO PERÍODO DE 06 A 12/05/18</t>
  </si>
  <si>
    <t>PARTICIPAR DO SEMINÁRIO DE APRESENTAÇÃO DOS ESTUDOS E COMPRAS DO OBSERVATÓRIO DA DESPESA PÚBLICA NOS TRIBUNAIS DE CONTAS, EM GOIÂNIA/GO, NO PERÍODO DE 14 A 17/05/18</t>
  </si>
  <si>
    <t>PARTICIPAR DO VII FÓRUM DE DIREITO CONSTITUCIONAL &amp; ADMINNISTRATIVO APLICADO AOS TRIBUNAIS DE CONTAS, EM PORTO VELHO/RO, NO PERÍODO DE 15 A 19/05/18</t>
  </si>
  <si>
    <t>PARTICIPAR COMO REPRESENTANTE DO TCE/PI, DA REUNIÃO Nº 02/2018 DO COLÉGIO NACIONAL DE PRESIDENTES DOS TRIBUNAIS DE CONTAS, A SER REALIZADA NA SEDE DO TRIBUNAL DE CONTAS DE RONDÔNIA, NO PERÍODO DE 16 A 18/05/18</t>
  </si>
  <si>
    <t>REALIZAR FISCALIZAÇÃO NOS MUNICÍPIOS DE CAJUEIRO DA PRAIA E LUÍS CORREIA/PI, NO PERÍODO DE 10 A 11/05/18</t>
  </si>
  <si>
    <t>ACOMPANHAR TÉCNICOS EM FISCALIZAÇÃO NOS MUNICÍPIOS DE CAJUEIRO DA PRAIA E LUÍS CORREIA/PI, NO PERÍODO DE 10 A 11/05/18</t>
  </si>
  <si>
    <t>REALIZAR INSPEÇÃO IN LOCO COM A FINALIDADE DE ATENDER DESPACHOS DE RELATORES NOS PROCESSOS TC/016028/2016, TC/0016080/2013 E TC/02785/2013, NOS MUNICÍPIOS DE MATIAS OLÍMPIO E JOCA MARQUES, NO PERÍODO DE 10 A 11/05/18</t>
  </si>
  <si>
    <t>ACOMPANHAR TÉCNICOS EM INSPEÇÃO IN LOCO COM A FINALIDADE DE ATENDER DESPACHOS DE RELATORES NOS PROCESSOS TC/016028/2016, TC/0016080/2013 E TC/02785/2013, NOS MUNICÍPIOS DE MATIAS OLÍMPIO E JOCA MARQUES, NO PERÍODO DE 10 A 11/05/18</t>
  </si>
  <si>
    <t>PARTICIPAR DO IV SEMINÁRIO IBERO AMERICANO DE DIREITO E CONTROLE, EM LISBOA/PORTUGAL, NO PERÍODO DE 17 A 23/06/18</t>
  </si>
  <si>
    <t>COMPLEMENTO PORT. 281/18</t>
  </si>
  <si>
    <t>COMPLEMENTO PORT. 282/18</t>
  </si>
  <si>
    <t>PARTICIPAR DO IV SEMINÁRIO IBERO AMERICANO DE DIREITO E CONTROLE, EM LISBOA/PORTUGAL, NO PERÍODO DE 17 A 24/06/18</t>
  </si>
  <si>
    <t>COMPLEMENTO PORT. 285/18</t>
  </si>
  <si>
    <t>PARTICIPAR DO SEMINÁRIO DE CONCURSO PÚBLICO E ADMISSÃO DE PESSOAL - QUESTÕES FUNDAMENTAIS, EM BRASÍLIA/DF, NO PERÍODO DE 20 A 23/05/18</t>
  </si>
  <si>
    <t>REALIZAR FISCALIZAÇÃO NOS MUNICÍPIOS DE LUÍS CORREIA E COCAL DOS ALVES/PI, NO PERÍODO DE 14 A 15/05/18</t>
  </si>
  <si>
    <t>ACOMPANHAR TÉCNICOS EM FISCALIZAÇÃO NOS MUNICÍPIOS DE LUÍS CORREIA E COCAL DOS ALVES/PI, NO PERÍODO DE 14 A 15/05/18</t>
  </si>
  <si>
    <t>REALIZAR FISCALIZAÇÃO NA PREFEITURA MUNICIPAL DE CAXINGÓ/PI, NO PERÍODO DE 17 A 18/05/18</t>
  </si>
  <si>
    <t>ACOMPANHAR TÉCNICOS EM FISCALIZAÇÃO NA PREFEITURA MUNICIPAL DE CAXINGÓ/PI, NO PERÍODO DE 17 A 18/05/18</t>
  </si>
  <si>
    <t>PARTICIPAR DA INAUGURAÇÃO DO FÓRUM E JUIZADO ESPECIAL CIVIL E CRIMINAL DA COMARCA DE PARNAÍBA/PI, EM PARNAÍBA/PI, NO PERÍODO DE 17 A 18/05/18</t>
  </si>
  <si>
    <t>ACOMPANHAR PRESIDENTE NA INAUGURAÇÃO DO FÓRUM E JUIZADO ESPECIAL CIVIL E CRIMINAL DA COMARCA DE PARNAÍBA/PI, EM PARNAÍBA/PI, NO PERÍODO DE 17 A 18/05/18</t>
  </si>
  <si>
    <t>PARTICIPAR DA COMEMORAÇÃO DO CENTENÁRIO DE CRIAÇÃO DO CARGO DE MINISTRO SUBSTITUTO DO TCU E LANÇAMENTO DA CAMPANHA NACIONAL "CONTAS PÚBLICAS É DA NOSSA CONTA", EM BRASÍLIA/DF, NO PERÍODO DE 23 A 26/05/18</t>
  </si>
  <si>
    <t>PARTICIPAR DO EVENTO COMEMORATIVO DO CENTENÁRIO DE CRIAÇÃO DO CARGO DE MINISTRO SUBSTITUTO DO TCU, EM BRASÍLIA/DF, NO PERÍODO DE 23 A 26/05/18</t>
  </si>
  <si>
    <t>REALIZAR FISCALIZAÇÃO NA PREFEITURA MUNICIPAL DE COCAL DOS ALVES/PI, NO PERÍODO DE 28 A 30/05/18</t>
  </si>
  <si>
    <t>ACOMPANHAR TÉCNICOS EM FISCALIZAÇÃO NA PREFEITURA MUNICIPAL DE COCAL DOS ALVES/PI, NO PERÍODO DE 28 A 30/05/18</t>
  </si>
  <si>
    <t>PARTICIPAR DO CURSO COMPLETO DE LICITAÇÕES E CONTRATOS PARA FORMAÇÃO DE GESTORES NAS CONTRATAÇÕES PÚBLICAS, EM SÃO PAULO/SP, NO PERÍODO DE 21 A 26/05/18</t>
  </si>
  <si>
    <t>PARTICIPAR DO CURSO DE TÉCNICAS DE ENTREVISTA, INTERROGATÓRIO E DETECÇÃO DE MENTIRAS NA ADMINISTRAÇÃO PÚBLICA, EM FORTALEZA/CE, NO PERÍODO DE 21 A 25/05/18</t>
  </si>
  <si>
    <t>PARTICIPAR DO 23º CONGRESSO BRASILEIRO DE DIREITO AMBIENTAL, EM SÃO PAULO/SP, NO PERÍODO DE 27 A 31/05/18</t>
  </si>
  <si>
    <t>PARTICIPAR DA CONFERÊNCIA GARTNER DATA &amp; ANALYTICS 2018, EM SÃO PAULO/SP, NO PERÍODO DE 21 A 24/05/18</t>
  </si>
  <si>
    <t>PARTICIPAR DE VISITA TÉCNICA AO TCE/CE (22/05/18) E CURSO DE ELABORAÇÃO DO PLANO DE CAPACITAÇÃO POR COMPETÊNCIAS (23 A 26/05/18), EM FORTALEZA/CE, NO PERÍODO DE 21 A 26/05/18</t>
  </si>
  <si>
    <t>REALIZAR O PLANEJAMENTO DO XL SEMINÁRIO DE FORMAÇÃO DE CONTROLADORES SOCIAIS E OUVIDORIA ITINERANTE, PROMOVIDO PELA ESCOLA DE GESTÃO E CONTROLE, NO MUNICÍPIO DE SIMPLÍCIO MENDES, NO PERÍODO DE 16 A 18/05/18</t>
  </si>
  <si>
    <t>PARTICIPAR DO CURSO LICITAÇÕES E CONTRATOS PARA FORMAÇÃO DE GESTORES NAS CONTRATAÇÕES, EM SÃO PAULO/SP, NO PERÍODO DE 21 A 26/05/18</t>
  </si>
  <si>
    <t>PARTICIPAR DO ENCONTRO TÉCNICO DAS OUVIDORIAS E CORREGEDORIAS, EM BRASÍLIA/DF, NO PERIODO DE 27 A 28/05/18</t>
  </si>
  <si>
    <t>REALIZAR VISITA TÉCNICA NAS UNIDADES PRISIONAIS DAS REGIÕES DE ALTOS, COMO PARTE DAS AÇÕES DA AUDITORIA NACIONAL COORDENADA PELO TCU NO SISTEMA PRISIONAL DO BRASIL, NO DIA 18/05/18</t>
  </si>
  <si>
    <t>ACOMPANHAR TÉCNICOS EM VISITA TÉCNICA NAS UNIDADES PRISIONAIS DAS REGIÕES DE ALTOS, COMO PARTE DAS AÇÕES DA AUDITORIA NACIONAL COORDENADA PELO TCU NO SISTEMA PRISIONAL DO BRASIL, NO DIA 18/05/18</t>
  </si>
  <si>
    <t>PARTICIPAR DO ENCONTRO TÉCNICO DAS OUVIDORIAS E CORREGEDORIAS, EM BRASÍLIA/DF, NO PERIODO DE 27 A 29/05/18</t>
  </si>
  <si>
    <t>REALIZAR PLANEJAMENTO DA REALIZAÇÃO DA CAPACITAÇÃO PARA CONSELHEIROS MUNICIPAIS, EM UNIÃO/PI, PROMOVIDO PELA ESCOLA DE GESTÃO E CONTROLE-EGC, NO PERÍODO DE 24 A 26/05/2018</t>
  </si>
  <si>
    <t>REALIZAR INSPEÇÃO EM CUMPRIMENTO À DECISÃO Nº 158/2018 DO PROCESSO TC/013824/2017, REFERENTE À DENÚNCIA C/C MEDIDA CAUTELAR NA PREFEITURA MUNICIPAL DE PICOS/PI, NO PERÍODO DE 23 A 25/05/18</t>
  </si>
  <si>
    <t>ACOMPANHAR TÉCNICOS EM INSPEÇÃO EM CUMPRIMENTO À DECISÃO Nº 158/2018 DO PROCESSO TC/013824/2017, REFERENTE À DENÚNCIA C/C MEDIDA CAUTELAR NA PREFEITURA MUNICIPAL DE PICOS/PI, NO PERÍODO DE 23 A 25/05/18</t>
  </si>
  <si>
    <t>REALIZAR FISCALIZAÇÃO NO MUNICÍPIO DE CARAÚBAS/PI, NO DIA 24/05/18</t>
  </si>
  <si>
    <t>PARTICIPAR DO EVENTO "CONTAS PÚBLICAS SÃO DA NOSSA CONTA", EM BRASÍLIA/DF, NO PERÍODO DE 23 A 26/05/18</t>
  </si>
  <si>
    <t>PARTICIPAR DA COMEMORAÇÃO DO CENTENÁRIO DE CRIAÇÃO DO CARGO DE MINISTRO SUBSTITUTO DO TCU E LANÇAMENTO DA CAMPANHA NACIONAL "CONTAS PÚBLICAS SÃO DA NOSSA CONTA", EM BRASÍLIA/DF, NO PERÍODO DE 24 A 26/05/18</t>
  </si>
  <si>
    <t>ACOMPANHAR PRESIDENTE COMO ASSESSOR NA COMEMORAÇÃO DO CENTENÁRIO DE CRIAÇÃO DO CARGO DE MINISTRO SUBSTITUTO DO TCU E LANÇAMENTO DA CAMPANHA NACIONAL "CONTAS PÚBLICAS SÃO DA NOSSA CONTA", EM BRASÍLIA/DF, NO PERÍODO DE 24 A 26/05/18</t>
  </si>
  <si>
    <t>PARTICIPAR DA CAPACITAÇÃO PARA CONSELHEIROS MUNICIPAIS, EM UNIÃO/PI, PROMOVIDO PELA ESCOLA DE GESTÃO E CONTROLE-EGC, NO PERÍODO DE 29 A 30/05/2018</t>
  </si>
  <si>
    <t>THE/PIRIPIRI/THE</t>
  </si>
  <si>
    <t>03/05</t>
  </si>
  <si>
    <t>09/05</t>
  </si>
  <si>
    <t>08/05</t>
  </si>
  <si>
    <t>THE/COCAL DOS ALVES/THE</t>
  </si>
  <si>
    <t>PARNAÍBA/CAJUEIRO DA PRAIA/LUIS CORREIA/PARNAÍBA</t>
  </si>
  <si>
    <t>11/05</t>
  </si>
  <si>
    <t>PARNAÍBA/COCAL DOS ALVES/LUIS CORREIA/PARNAÍBA</t>
  </si>
  <si>
    <t>14/05</t>
  </si>
  <si>
    <t>15/05</t>
  </si>
  <si>
    <t>17/05</t>
  </si>
  <si>
    <t>18/05</t>
  </si>
  <si>
    <t>PARNAÍBA/COCAL DOS ALVES/PARNAÍBA</t>
  </si>
  <si>
    <t>28/05</t>
  </si>
  <si>
    <t>30/05</t>
  </si>
  <si>
    <t>THE/SIMPLÍCIO MENDES/THE</t>
  </si>
  <si>
    <t>16/05</t>
  </si>
  <si>
    <t>THE/ALTOS/THE</t>
  </si>
  <si>
    <t>THE/UNIÃO/THE</t>
  </si>
  <si>
    <t>24/05</t>
  </si>
  <si>
    <t>25/05</t>
  </si>
  <si>
    <t>23/05</t>
  </si>
  <si>
    <t>29/05</t>
  </si>
  <si>
    <t>PARNAÍBA/MATIAS OLIMPIO/PARNAÍBA</t>
  </si>
  <si>
    <t>PARNAÍBA/CAXINGÓ/PARNAÍBA</t>
  </si>
  <si>
    <t>06/05</t>
  </si>
  <si>
    <t>13/05</t>
  </si>
  <si>
    <t>REALIZAR INSPEÇÃO IN LOCO COM A FINALIDADE DE ATENDER DESPACHO DO RELATOR NO PROCESSO TC/011621/2017, RELACIONADO À DENÚNCIA CONTRA O MUNICÍPIO DE PIRIPIRI/PI, NO DIA 03/05/2018</t>
  </si>
  <si>
    <t>THE/PORTO ALEGRE/THE</t>
  </si>
  <si>
    <t>12/05</t>
  </si>
  <si>
    <t>2.238,30</t>
  </si>
  <si>
    <t>THE/GOIÂNIA/THE</t>
  </si>
  <si>
    <t>THE/PORTO VELHO/THE</t>
  </si>
  <si>
    <t>19/05</t>
  </si>
  <si>
    <t>THE/LISBOA (PORTUGAL)/THE</t>
  </si>
  <si>
    <t>15/06</t>
  </si>
  <si>
    <t>24/06</t>
  </si>
  <si>
    <t>20/05</t>
  </si>
  <si>
    <t>846,40</t>
  </si>
  <si>
    <t>719,30</t>
  </si>
  <si>
    <t>26/05</t>
  </si>
  <si>
    <t>PARNAÍBA/FORTALEZA/PARNAÍBA</t>
  </si>
  <si>
    <t>27/05</t>
  </si>
  <si>
    <t>21/05</t>
  </si>
  <si>
    <t>1.300,15</t>
  </si>
  <si>
    <t>2018NE00803</t>
  </si>
  <si>
    <t>2018OB01223</t>
  </si>
  <si>
    <t>TC/010537/2018</t>
  </si>
  <si>
    <t>0410/18</t>
  </si>
  <si>
    <t>2018NE00810</t>
  </si>
  <si>
    <t>2018OB01211</t>
  </si>
  <si>
    <t>ACOMPANHAR A EXECUÇÃO DA OBRA DE IMPLANTAÇÃO DA SUBSEDE DO TCE EM PARNAÍBA/PI, NO PERÍODODE 28 A 29/05/18</t>
  </si>
  <si>
    <t>2018NE00811</t>
  </si>
  <si>
    <t>2018OB01210</t>
  </si>
  <si>
    <t>2018NE00812</t>
  </si>
  <si>
    <t>2018OB01209</t>
  </si>
  <si>
    <t>TC/009226/2018</t>
  </si>
  <si>
    <t>0354/18</t>
  </si>
  <si>
    <t>2018NE00118</t>
  </si>
  <si>
    <t>2018OB00128</t>
  </si>
  <si>
    <t>PARTICIPAR DO XVII CURSO DE ANÁLISE LAB-LD, EM BRASÍLIA/DF, NO PERÍODO DE 03 A 08/06/18</t>
  </si>
  <si>
    <t>TC/010306/2018</t>
  </si>
  <si>
    <t>0395/18</t>
  </si>
  <si>
    <t>2018NE00805</t>
  </si>
  <si>
    <t>2018OB01207</t>
  </si>
  <si>
    <t>REALIZAR VIAGEM PRECURSORA PARA DIVULGAÇÃO DO XL SEMINÁRIO DE FORMAÇÃO DE CONTROLADORES SOCIAIS E OUVIDORIA ITINERANTE, PROMOVIDO PELA ESCOLA DE GESTÃO E CONTROLE, NO MUNICÍPIO DE SIMPLÍCIO MENDES, NO PERÍODO DE 31/05 A 02/06/18</t>
  </si>
  <si>
    <t>03/06</t>
  </si>
  <si>
    <t>08/06</t>
  </si>
  <si>
    <t>1.792,50</t>
  </si>
  <si>
    <t>Período de Referência Junho 2018</t>
  </si>
  <si>
    <t>TC/010305/2018</t>
  </si>
  <si>
    <t>TC/010277/2018</t>
  </si>
  <si>
    <t>TC/010372/2018</t>
  </si>
  <si>
    <t>TC/010213/2018</t>
  </si>
  <si>
    <t>VIMARA COELHO CASTOR DE ALBUQUERQUE</t>
  </si>
  <si>
    <t>98.088-9</t>
  </si>
  <si>
    <t>TC/010005/2018</t>
  </si>
  <si>
    <t>MARCUS VINICIUS DE LIMA FALCAO</t>
  </si>
  <si>
    <t>TC/010570/2018</t>
  </si>
  <si>
    <t>TC/010620/2018</t>
  </si>
  <si>
    <t>TC/009515/2018</t>
  </si>
  <si>
    <t>TONYVAN DE CARVALHO OLIVEIRA</t>
  </si>
  <si>
    <t>97.853-1</t>
  </si>
  <si>
    <t>TC/010462/2018</t>
  </si>
  <si>
    <t>LEONARDO CESAR SANTOS CHAVES</t>
  </si>
  <si>
    <t>97.855-8</t>
  </si>
  <si>
    <t>TC/010759/2018</t>
  </si>
  <si>
    <t>MARILÉ RIBEIRO CAVALCANTE</t>
  </si>
  <si>
    <t>02.045-1</t>
  </si>
  <si>
    <t>DAYANA PEREIRA DE PAIVA RIBEIRO</t>
  </si>
  <si>
    <t>98.316-8</t>
  </si>
  <si>
    <t>TC/010757/2018</t>
  </si>
  <si>
    <t>IRANILDES SOARES DOS SANTOS</t>
  </si>
  <si>
    <t>02.080-0</t>
  </si>
  <si>
    <t>TC/010758/2018</t>
  </si>
  <si>
    <t>TC/010756/2018</t>
  </si>
  <si>
    <t>CARLOS AUGUSTO DE LAET LOPES</t>
  </si>
  <si>
    <t>97.397-1</t>
  </si>
  <si>
    <t>TC/010755/2018</t>
  </si>
  <si>
    <t>JUSCELINO SANTOS GUIMARÃES</t>
  </si>
  <si>
    <t>96.650-9</t>
  </si>
  <si>
    <t>SIMÃO PEDRO ROCHA</t>
  </si>
  <si>
    <t>98.316-0</t>
  </si>
  <si>
    <t>TC/010753/2018</t>
  </si>
  <si>
    <t>LUCIANE DE ALMEIDA TOBLER SILVA</t>
  </si>
  <si>
    <t>96.973-7</t>
  </si>
  <si>
    <t>MARIA GORETE FERREIRA SOUSA</t>
  </si>
  <si>
    <t>02.058-3</t>
  </si>
  <si>
    <t>TC/010754/2018</t>
  </si>
  <si>
    <t>MARGARIDA MARIA CORREIA DE CASTRO</t>
  </si>
  <si>
    <t>02.022-2</t>
  </si>
  <si>
    <t>TC/010738/2018</t>
  </si>
  <si>
    <t>ELYVÂNIA DE SANTANA SILVA BATISTA</t>
  </si>
  <si>
    <t>97.371-8</t>
  </si>
  <si>
    <t>TC/010829/2018</t>
  </si>
  <si>
    <t>TC/010887/2018</t>
  </si>
  <si>
    <t>TC/010342/2018</t>
  </si>
  <si>
    <t>TC/008349/2018</t>
  </si>
  <si>
    <t>DJENANE DE MELO RODRIGUES</t>
  </si>
  <si>
    <t>96.868-4</t>
  </si>
  <si>
    <t>LAURA DONARYA ALVES DE SÁ NASCIMENTO</t>
  </si>
  <si>
    <t>98.090-0</t>
  </si>
  <si>
    <t>SYLVIO JÚLIO ALVES PARENTE</t>
  </si>
  <si>
    <t>98.274-1</t>
  </si>
  <si>
    <t>TC/009271/2018</t>
  </si>
  <si>
    <t>TC/009269/2018</t>
  </si>
  <si>
    <t>TC/011105/2018</t>
  </si>
  <si>
    <t>TC/011186/2018</t>
  </si>
  <si>
    <t>TC/010938/2018</t>
  </si>
  <si>
    <t>GLÁUCIO RONIERE DE ARAÚJO MORAES</t>
  </si>
  <si>
    <t>98.187-7</t>
  </si>
  <si>
    <t>TC/011017/2018</t>
  </si>
  <si>
    <t>TC/011018/2018</t>
  </si>
  <si>
    <t>TC/011013/2018</t>
  </si>
  <si>
    <t>TC/011014/2018</t>
  </si>
  <si>
    <t>TC/011016/2018</t>
  </si>
  <si>
    <t>TC/011015/2018</t>
  </si>
  <si>
    <t>TC/011001/2018</t>
  </si>
  <si>
    <t>NARJARA MACHADO BENÍCIO</t>
  </si>
  <si>
    <t>TC/008962/2018</t>
  </si>
  <si>
    <t>TC/011021/2018</t>
  </si>
  <si>
    <t>TC/011020/2018</t>
  </si>
  <si>
    <t>TC/011019/2018</t>
  </si>
  <si>
    <t>TC/010996/2018</t>
  </si>
  <si>
    <t>WALTANIA MARIA NOGUEIRA DE S. LEAL ALVARENGA</t>
  </si>
  <si>
    <t>96.503-X</t>
  </si>
  <si>
    <t>TC/010997/2018</t>
  </si>
  <si>
    <t>SANDRA MARIA DOS SANTOS</t>
  </si>
  <si>
    <t>97.663-6</t>
  </si>
  <si>
    <t>TC/010845/2018</t>
  </si>
  <si>
    <t>TC/011231/2018</t>
  </si>
  <si>
    <t>TC/010315/2018</t>
  </si>
  <si>
    <t>TC/011626/2018</t>
  </si>
  <si>
    <t>TC/011462/2018</t>
  </si>
  <si>
    <t>TC/011463/2018</t>
  </si>
  <si>
    <t>TC/012173/2018</t>
  </si>
  <si>
    <t>TC/012111/2018</t>
  </si>
  <si>
    <t>TC/012206/2018</t>
  </si>
  <si>
    <t>TC/012117/2018</t>
  </si>
  <si>
    <t>FLÁVIO ALBUQUERQUE CARVALHO</t>
  </si>
  <si>
    <t>97.033-6</t>
  </si>
  <si>
    <t>TC/012363/2018</t>
  </si>
  <si>
    <t>TC/012562/2018</t>
  </si>
  <si>
    <t>TC/012493/2018</t>
  </si>
  <si>
    <t>TC/012560/2018</t>
  </si>
  <si>
    <t>TC/012551/2018</t>
  </si>
  <si>
    <t>TC/012592/2018</t>
  </si>
  <si>
    <t>TC/012519/2018</t>
  </si>
  <si>
    <t>TC/012476/2018</t>
  </si>
  <si>
    <t>TC/012671/2018</t>
  </si>
  <si>
    <t>TC/012653/2018</t>
  </si>
  <si>
    <t>TC/012888/2018</t>
  </si>
  <si>
    <t>TC/012786/2018</t>
  </si>
  <si>
    <t>RIBAMAR BRUNO COELHO UCHOA</t>
  </si>
  <si>
    <t>97.684-9</t>
  </si>
  <si>
    <t>TC/012852/2018</t>
  </si>
  <si>
    <t>TC/012785/2018</t>
  </si>
  <si>
    <t>TC/012873/2018</t>
  </si>
  <si>
    <t>TC/012955/2018</t>
  </si>
  <si>
    <t>TC/011682/2018</t>
  </si>
  <si>
    <t>ANGELA VILARINHO DA ROCHA E SILVA</t>
  </si>
  <si>
    <t>97.059-0</t>
  </si>
  <si>
    <t>TC/012292/2018</t>
  </si>
  <si>
    <t>TC/012416/2018</t>
  </si>
  <si>
    <t>TC/012414/2018</t>
  </si>
  <si>
    <t>TC/012465/2018</t>
  </si>
  <si>
    <t>TC/012504/2018</t>
  </si>
  <si>
    <t>TC/012205/2018</t>
  </si>
  <si>
    <t>AURILENE VIEIRA DE BRITO</t>
  </si>
  <si>
    <t>0397/18</t>
  </si>
  <si>
    <t>0398/18</t>
  </si>
  <si>
    <t>0408/18</t>
  </si>
  <si>
    <t>0409/18</t>
  </si>
  <si>
    <t>0422/18</t>
  </si>
  <si>
    <t>0413/18</t>
  </si>
  <si>
    <t>0414/18</t>
  </si>
  <si>
    <t>0371/18</t>
  </si>
  <si>
    <t>0416/18</t>
  </si>
  <si>
    <t>0425/18</t>
  </si>
  <si>
    <t>0426/18</t>
  </si>
  <si>
    <t>0427/18</t>
  </si>
  <si>
    <t>0428/17</t>
  </si>
  <si>
    <t>0429/18</t>
  </si>
  <si>
    <t>0430/18</t>
  </si>
  <si>
    <t>0431/18</t>
  </si>
  <si>
    <t>0432/18</t>
  </si>
  <si>
    <t>0436/0448/18</t>
  </si>
  <si>
    <t>01 E 05/06/2018</t>
  </si>
  <si>
    <t>0439/18</t>
  </si>
  <si>
    <t>0415/18</t>
  </si>
  <si>
    <t>0351/0372/18</t>
  </si>
  <si>
    <t>09 E 16/05/2018</t>
  </si>
  <si>
    <t>0337/18</t>
  </si>
  <si>
    <t>0353/18</t>
  </si>
  <si>
    <t>0358/18</t>
  </si>
  <si>
    <t>0459/18</t>
  </si>
  <si>
    <t>0462/18</t>
  </si>
  <si>
    <t>0446/18</t>
  </si>
  <si>
    <t>0451/18</t>
  </si>
  <si>
    <t>0454/0469/18</t>
  </si>
  <si>
    <t>05 E 06/06/2018</t>
  </si>
  <si>
    <t>0457/18</t>
  </si>
  <si>
    <t>0458/18</t>
  </si>
  <si>
    <t>0460/18</t>
  </si>
  <si>
    <t>0461/18</t>
  </si>
  <si>
    <t>0344/18</t>
  </si>
  <si>
    <t>0450/18</t>
  </si>
  <si>
    <t>0452/18</t>
  </si>
  <si>
    <t>0453/18</t>
  </si>
  <si>
    <t>0455/18</t>
  </si>
  <si>
    <t>0456/18</t>
  </si>
  <si>
    <t>0476/18</t>
  </si>
  <si>
    <t>0471/18</t>
  </si>
  <si>
    <t>0483/18</t>
  </si>
  <si>
    <t>0472/18</t>
  </si>
  <si>
    <t>0467/18</t>
  </si>
  <si>
    <t>0492/18</t>
  </si>
  <si>
    <t>0493/18</t>
  </si>
  <si>
    <t>0495/18</t>
  </si>
  <si>
    <t>0499/18</t>
  </si>
  <si>
    <t>0503/18</t>
  </si>
  <si>
    <t>0514/18</t>
  </si>
  <si>
    <t>0518/18</t>
  </si>
  <si>
    <t>0519/18</t>
  </si>
  <si>
    <t>0520/18</t>
  </si>
  <si>
    <t>0521/18</t>
  </si>
  <si>
    <t>0522/18</t>
  </si>
  <si>
    <t>0523/18</t>
  </si>
  <si>
    <t>0529/18</t>
  </si>
  <si>
    <t>0531/18</t>
  </si>
  <si>
    <t>0537/18</t>
  </si>
  <si>
    <t>0530/18</t>
  </si>
  <si>
    <t>0535/18</t>
  </si>
  <si>
    <t>0536/18</t>
  </si>
  <si>
    <t>0538/18</t>
  </si>
  <si>
    <t>0540/18</t>
  </si>
  <si>
    <t>0491/18</t>
  </si>
  <si>
    <t>0497/18</t>
  </si>
  <si>
    <t>0505/18</t>
  </si>
  <si>
    <t>0506/18</t>
  </si>
  <si>
    <t>0511/18</t>
  </si>
  <si>
    <t>0512/18</t>
  </si>
  <si>
    <t>2018NE00878</t>
  </si>
  <si>
    <t>2018NE00822</t>
  </si>
  <si>
    <t>2018NE00823</t>
  </si>
  <si>
    <t>2018NE00824</t>
  </si>
  <si>
    <t>2018NE00826</t>
  </si>
  <si>
    <t>2018NE00825</t>
  </si>
  <si>
    <t>2018NE00827</t>
  </si>
  <si>
    <t>2018NE00828</t>
  </si>
  <si>
    <t>2018NE00829</t>
  </si>
  <si>
    <t>2018NE00830</t>
  </si>
  <si>
    <t>2018NE00831</t>
  </si>
  <si>
    <t>2018NE00832</t>
  </si>
  <si>
    <t>2018NE00818</t>
  </si>
  <si>
    <t>2018NE00836</t>
  </si>
  <si>
    <t>2018NE00837</t>
  </si>
  <si>
    <t>2018NE00151</t>
  </si>
  <si>
    <t>2018NE00152</t>
  </si>
  <si>
    <t>2018NE00150</t>
  </si>
  <si>
    <t>2018NE00846</t>
  </si>
  <si>
    <t>2018NE00845</t>
  </si>
  <si>
    <t>2018NE00844</t>
  </si>
  <si>
    <t>2018NE00842</t>
  </si>
  <si>
    <t>2018NE00843</t>
  </si>
  <si>
    <t>2018NE00134</t>
  </si>
  <si>
    <t>2018NE00847</t>
  </si>
  <si>
    <t>2018NE00865</t>
  </si>
  <si>
    <t>2018NE00866</t>
  </si>
  <si>
    <t>2018NE00867</t>
  </si>
  <si>
    <t>2018NE00856</t>
  </si>
  <si>
    <t>2018NE00857</t>
  </si>
  <si>
    <t>2018NE00858</t>
  </si>
  <si>
    <t>2018NE00874</t>
  </si>
  <si>
    <t>2018NE00875</t>
  </si>
  <si>
    <t>2018NE00859</t>
  </si>
  <si>
    <t>2018NE00860</t>
  </si>
  <si>
    <t>2018NE00861</t>
  </si>
  <si>
    <t>2018NE00862</t>
  </si>
  <si>
    <t>2018NE00863</t>
  </si>
  <si>
    <t>2018NE00864</t>
  </si>
  <si>
    <t>2018NE00868</t>
  </si>
  <si>
    <t>2018NE00869</t>
  </si>
  <si>
    <t>2018NE00870</t>
  </si>
  <si>
    <t>2018NE00871</t>
  </si>
  <si>
    <t>2018NE00872</t>
  </si>
  <si>
    <t>2018NE00873</t>
  </si>
  <si>
    <t>2018NE00891</t>
  </si>
  <si>
    <t>2018NE00880</t>
  </si>
  <si>
    <t>2018NE00153</t>
  </si>
  <si>
    <t>2018NE00154</t>
  </si>
  <si>
    <t>2018NE00144</t>
  </si>
  <si>
    <t>2018NE00129</t>
  </si>
  <si>
    <t>2018NE00906</t>
  </si>
  <si>
    <t>2018NE00907</t>
  </si>
  <si>
    <t>2018NE00908</t>
  </si>
  <si>
    <t>2018NE00909</t>
  </si>
  <si>
    <t>2018NE00897</t>
  </si>
  <si>
    <t>2018NE00898</t>
  </si>
  <si>
    <t>2018NE00899</t>
  </si>
  <si>
    <t>2018NE00900</t>
  </si>
  <si>
    <t>2018NE00934</t>
  </si>
  <si>
    <t>2018NE00935</t>
  </si>
  <si>
    <t>2018NE00936</t>
  </si>
  <si>
    <t>2018NE00931</t>
  </si>
  <si>
    <t>2018NE00932</t>
  </si>
  <si>
    <t>2018NE00933</t>
  </si>
  <si>
    <t>2018NE00920</t>
  </si>
  <si>
    <t>2018NE00922</t>
  </si>
  <si>
    <t>2018NE00921</t>
  </si>
  <si>
    <t>2018NE00910</t>
  </si>
  <si>
    <t>2018NE00911</t>
  </si>
  <si>
    <t>2018NE00913</t>
  </si>
  <si>
    <t>2018NE00917</t>
  </si>
  <si>
    <t>2018NE00918</t>
  </si>
  <si>
    <t>2018NE00919</t>
  </si>
  <si>
    <t>2018NE00914</t>
  </si>
  <si>
    <t>2018NE00915</t>
  </si>
  <si>
    <t>2018NE00916</t>
  </si>
  <si>
    <t>2018NE00904</t>
  </si>
  <si>
    <t>2018NE00162</t>
  </si>
  <si>
    <t>2018NE00901</t>
  </si>
  <si>
    <t>2018NE00902</t>
  </si>
  <si>
    <t>2018NE00903</t>
  </si>
  <si>
    <t>2018NE00926</t>
  </si>
  <si>
    <t>2018NE00927</t>
  </si>
  <si>
    <t>2018NE00928</t>
  </si>
  <si>
    <t>2018NE00923</t>
  </si>
  <si>
    <t>2018NE00924</t>
  </si>
  <si>
    <t>2018NE00925</t>
  </si>
  <si>
    <t>2018NE00167</t>
  </si>
  <si>
    <t>2018NE00950</t>
  </si>
  <si>
    <t>2018NE00951</t>
  </si>
  <si>
    <t>2018NE00148</t>
  </si>
  <si>
    <t>2018NE00961</t>
  </si>
  <si>
    <t>2018NE00969</t>
  </si>
  <si>
    <t>2018NE00962</t>
  </si>
  <si>
    <t>2018NE00970</t>
  </si>
  <si>
    <t>2018NE00971</t>
  </si>
  <si>
    <t>2018NE00972</t>
  </si>
  <si>
    <t>2018NE00984</t>
  </si>
  <si>
    <t>2018NE00982</t>
  </si>
  <si>
    <t>2018NE00983</t>
  </si>
  <si>
    <t>2018NE00990</t>
  </si>
  <si>
    <t>2018NE00196</t>
  </si>
  <si>
    <t>2018NE00998</t>
  </si>
  <si>
    <t>2018NE00999</t>
  </si>
  <si>
    <t>2018NE01000</t>
  </si>
  <si>
    <t>2018NE01011</t>
  </si>
  <si>
    <t>2018NE01012</t>
  </si>
  <si>
    <t>2018NE01013</t>
  </si>
  <si>
    <t>2018NE01014</t>
  </si>
  <si>
    <t>2018NE01015</t>
  </si>
  <si>
    <t>2018NE01016</t>
  </si>
  <si>
    <t>2018NE01018</t>
  </si>
  <si>
    <t>2018NE01026</t>
  </si>
  <si>
    <t>2018NE01027</t>
  </si>
  <si>
    <t>2018NE01019</t>
  </si>
  <si>
    <t>2018NE01020</t>
  </si>
  <si>
    <t>2018NE01022</t>
  </si>
  <si>
    <t>2018NE01023</t>
  </si>
  <si>
    <t>2018NE01024</t>
  </si>
  <si>
    <t>2018NE01025</t>
  </si>
  <si>
    <t>2018NE01029</t>
  </si>
  <si>
    <t>2018NE01031</t>
  </si>
  <si>
    <t>2018NE01032</t>
  </si>
  <si>
    <t>2018NE01033</t>
  </si>
  <si>
    <t>2018NE00205</t>
  </si>
  <si>
    <t>2018NE01038</t>
  </si>
  <si>
    <t>2018NE00986</t>
  </si>
  <si>
    <t>2018NE00987</t>
  </si>
  <si>
    <t>2018NE00988</t>
  </si>
  <si>
    <t>2018NE00989</t>
  </si>
  <si>
    <t>2018NE00991</t>
  </si>
  <si>
    <t>2018NE00997</t>
  </si>
  <si>
    <t>2018NE00996</t>
  </si>
  <si>
    <t>2018NE01002</t>
  </si>
  <si>
    <t>2018NE01003</t>
  </si>
  <si>
    <t>2018NE01004</t>
  </si>
  <si>
    <t>2018NE01005</t>
  </si>
  <si>
    <t>2018OB01266</t>
  </si>
  <si>
    <t>2018OB01228</t>
  </si>
  <si>
    <t>2018OB01229</t>
  </si>
  <si>
    <t>2018OB01230</t>
  </si>
  <si>
    <t>2018OB01232</t>
  </si>
  <si>
    <t>2018OB01231</t>
  </si>
  <si>
    <t>2018OB01224</t>
  </si>
  <si>
    <t>2018OB01225</t>
  </si>
  <si>
    <t>2018OB01226</t>
  </si>
  <si>
    <t>2018OB01227</t>
  </si>
  <si>
    <t>2018OB01233</t>
  </si>
  <si>
    <t>2018OB01234</t>
  </si>
  <si>
    <t>2018OB01279</t>
  </si>
  <si>
    <t>2018OB01280</t>
  </si>
  <si>
    <t>2018OB01281</t>
  </si>
  <si>
    <t>2018OB00139</t>
  </si>
  <si>
    <t>2018OB00140</t>
  </si>
  <si>
    <t>2018OB00138</t>
  </si>
  <si>
    <t>2018OB01250</t>
  </si>
  <si>
    <t>2018OB01251</t>
  </si>
  <si>
    <t>2018OB01252</t>
  </si>
  <si>
    <t>2018OB01236</t>
  </si>
  <si>
    <t>2018OB01235</t>
  </si>
  <si>
    <t>20018OB00135</t>
  </si>
  <si>
    <t>2018OB01237</t>
  </si>
  <si>
    <t>2018OB01254</t>
  </si>
  <si>
    <t>2018OB01261</t>
  </si>
  <si>
    <t>2018OB01253</t>
  </si>
  <si>
    <t>2018OB01247</t>
  </si>
  <si>
    <t>2018OB01248</t>
  </si>
  <si>
    <t>2018OB01246</t>
  </si>
  <si>
    <t>2018OB01239</t>
  </si>
  <si>
    <t>2018OB01238</t>
  </si>
  <si>
    <t>2018OB01245</t>
  </si>
  <si>
    <t>2018OB01244</t>
  </si>
  <si>
    <t>2018OB01243</t>
  </si>
  <si>
    <t>2018OB01242</t>
  </si>
  <si>
    <t>2018OB01241</t>
  </si>
  <si>
    <t>2018OB01240</t>
  </si>
  <si>
    <t>2018OB01257</t>
  </si>
  <si>
    <t>2018OB01256</t>
  </si>
  <si>
    <t>2018OB01255</t>
  </si>
  <si>
    <t>2018OB01260</t>
  </si>
  <si>
    <t>2018OB01259</t>
  </si>
  <si>
    <t>2018OB01258</t>
  </si>
  <si>
    <t>2018OB01293</t>
  </si>
  <si>
    <t>2018OB01284</t>
  </si>
  <si>
    <t>2018OB00142</t>
  </si>
  <si>
    <t>2018OB00141</t>
  </si>
  <si>
    <t>2018OB00143</t>
  </si>
  <si>
    <t>2018OB00146</t>
  </si>
  <si>
    <t>2018OB00144</t>
  </si>
  <si>
    <t>2018OB00166</t>
  </si>
  <si>
    <t>2018OB00167</t>
  </si>
  <si>
    <t>2018OB00168</t>
  </si>
  <si>
    <t>2018OB01306</t>
  </si>
  <si>
    <t>2018OB01305</t>
  </si>
  <si>
    <t>2018OB01303</t>
  </si>
  <si>
    <t>2018OB01302</t>
  </si>
  <si>
    <t>2018OB01315</t>
  </si>
  <si>
    <t>2018OB01314</t>
  </si>
  <si>
    <t>2018OB01313</t>
  </si>
  <si>
    <t>2018OB01319</t>
  </si>
  <si>
    <t>2018OB01325</t>
  </si>
  <si>
    <t>2018OB01324</t>
  </si>
  <si>
    <t>2018OB01323</t>
  </si>
  <si>
    <t>2018OB01320</t>
  </si>
  <si>
    <t>2018OB013322</t>
  </si>
  <si>
    <t>2018OB01321</t>
  </si>
  <si>
    <t>2018OB01328</t>
  </si>
  <si>
    <t>2018OB01330</t>
  </si>
  <si>
    <t>2018OB01329</t>
  </si>
  <si>
    <t>2018OB01339</t>
  </si>
  <si>
    <t>2018OB01338</t>
  </si>
  <si>
    <t>2018OB01337</t>
  </si>
  <si>
    <t>2018OB01333</t>
  </si>
  <si>
    <t>2018OB01332</t>
  </si>
  <si>
    <t>2018OB01331</t>
  </si>
  <si>
    <t>2018OB01336</t>
  </si>
  <si>
    <t>2018OB01335</t>
  </si>
  <si>
    <t>2018OB01334</t>
  </si>
  <si>
    <t>2018OB01340</t>
  </si>
  <si>
    <t>2018OB00162</t>
  </si>
  <si>
    <t>2018OB01347</t>
  </si>
  <si>
    <t>2018OB01348</t>
  </si>
  <si>
    <t>2018OB01349</t>
  </si>
  <si>
    <t>2018OB01350</t>
  </si>
  <si>
    <t>2018OB01351</t>
  </si>
  <si>
    <t>2018OB01352</t>
  </si>
  <si>
    <t>2018OB01353</t>
  </si>
  <si>
    <t>2018OB01354</t>
  </si>
  <si>
    <t>2018OB01355</t>
  </si>
  <si>
    <t>2018OB00174</t>
  </si>
  <si>
    <t>2018OB00175</t>
  </si>
  <si>
    <t>2018OB00183</t>
  </si>
  <si>
    <t>2018OB01368</t>
  </si>
  <si>
    <t>2018OB01369</t>
  </si>
  <si>
    <t>2018OB00184</t>
  </si>
  <si>
    <t>2018OB00187</t>
  </si>
  <si>
    <t>2018OB01500</t>
  </si>
  <si>
    <t>2018OB01444</t>
  </si>
  <si>
    <t>2018OB01457</t>
  </si>
  <si>
    <t>2018OB01501</t>
  </si>
  <si>
    <t>2018OB01443</t>
  </si>
  <si>
    <t>2018OB01458</t>
  </si>
  <si>
    <t>2018OB01456</t>
  </si>
  <si>
    <t>2018OB01454</t>
  </si>
  <si>
    <t>2018OB01455</t>
  </si>
  <si>
    <t>2018OB01481</t>
  </si>
  <si>
    <t>2018OB00197</t>
  </si>
  <si>
    <t>2018OB01498</t>
  </si>
  <si>
    <t>2018OB01499</t>
  </si>
  <si>
    <t>2018OB01492</t>
  </si>
  <si>
    <t>2018OB01511</t>
  </si>
  <si>
    <t>2018OB01502</t>
  </si>
  <si>
    <t>2018OB01510</t>
  </si>
  <si>
    <t>2018OB01505</t>
  </si>
  <si>
    <t>2018OB01504</t>
  </si>
  <si>
    <t>2018OB01503</t>
  </si>
  <si>
    <t>2018OB01508</t>
  </si>
  <si>
    <t>2018OB01514</t>
  </si>
  <si>
    <t>2018OB01516</t>
  </si>
  <si>
    <t>2018OB01507</t>
  </si>
  <si>
    <t>2018OB01506</t>
  </si>
  <si>
    <t>2018OB01520</t>
  </si>
  <si>
    <t>2018OB01519</t>
  </si>
  <si>
    <t>2018OB01518</t>
  </si>
  <si>
    <t>2018OB01517</t>
  </si>
  <si>
    <t>2018OB01515</t>
  </si>
  <si>
    <t>2018OB01523</t>
  </si>
  <si>
    <t>2018OB01522</t>
  </si>
  <si>
    <t>2018OB01521</t>
  </si>
  <si>
    <t>2018OB00208</t>
  </si>
  <si>
    <t>2018OB00209</t>
  </si>
  <si>
    <t>2018OB00210</t>
  </si>
  <si>
    <t>2018OB00207</t>
  </si>
  <si>
    <t>2018OB00211</t>
  </si>
  <si>
    <t>2018OB01533</t>
  </si>
  <si>
    <t>2018OB01483</t>
  </si>
  <si>
    <t>2018OB01484</t>
  </si>
  <si>
    <t>2018OB01485</t>
  </si>
  <si>
    <t>2018OB01486</t>
  </si>
  <si>
    <t>2018OB01487</t>
  </si>
  <si>
    <t>2018OB01494</t>
  </si>
  <si>
    <t>2018OB01490</t>
  </si>
  <si>
    <t>2018OB01489</t>
  </si>
  <si>
    <t>2018OB01491</t>
  </si>
  <si>
    <t>2018OB01493</t>
  </si>
  <si>
    <t>2018OB01495</t>
  </si>
  <si>
    <t>PARTICIPAR DO XL SEMINÁRIO DE FORMAÇÃO DE CONTROLADORES SOCIAIS E OUVIDORIA ITINERANTE, PROMOVIDO PELA ESCOLA DE GESTÃO E CONTROLE, NO MUNICÍPIO DE SIMPLÍCIO MENDES, NO PERÍODO DE 05 A 09/06/18</t>
  </si>
  <si>
    <t>PARTICIPAR COMO MEMBRO DE REUNIÃO DA DIRETORIA DO INSTITUTO RUI BARBOSA - IRB, NA SEDE DO TRIBUNAL DE CONTAS DA UNIÃO, EM BRASÍLIA/DF, NO DIA 11/06/18</t>
  </si>
  <si>
    <t>PARTICIPAR DO XL SEMINÁRIO DE FORMAÇÃO DE CONTROLADORES SOCIAIS E OUVIDORIA ITINERANTE, PROMOVIDO PELA ESCOLA DE GESTÃO E CONTROLE, NO MUNICÍPIO DE SIMPLÍCIO MENDES, NO PERÍODO DE 07 A 10/06/18</t>
  </si>
  <si>
    <t>PARTICIPAR DO 5º CONTRATO WEEK - SEMANA NACIONAL DE ESTUDOS AVANÇADOS SOBRE CONTRATOS ADMINISTRATIVOS, EM FOZ DO IGUAÇU/PR, NO PERÍODO DE 10 A 16/06/18</t>
  </si>
  <si>
    <t>PARTICIPAR DO 9º FÓRUM BRASILEIRO DE CONTROLE INTERNO E AUDITORIA DA ADMINISTRAÇÃO PÚBLICA E DO 1º ENCONTRO DE CONTROLE INTERNO E AUDITORIA DE GOIÁS, EM GOIÂNIA/GO, NO PERÍODO DE 06 A 09/06/2018</t>
  </si>
  <si>
    <t>REALIZAR FISCALIZAÇÃO NO MUNICÍPIO DE LUÍS CORREIA/PI, NO DIA 04/06/18</t>
  </si>
  <si>
    <t>ACOMPANHAR TÉCNICOS EM FISCALIZAÇÃO NO MUNICÍPIO DE LUÍS CORREIA/PI, NO DIA 04/06/18</t>
  </si>
  <si>
    <t>PARTICIPAR DO XL SEMINÁRIO DE FORMAÇÃO DE CONTROLADORES SOCIAIS E OUVIDORIA ITINERANTE, PROMOVIDO PELA ESCOLA DE GESTÃO E CONTROLE, NO MUNICÍPIO DE SIMPLÍCIO MENDES, NO PERÍODO DE 07 A 09/06/18</t>
  </si>
  <si>
    <t>PARTICIPAR DO 9º FÓRUM BRASILEIRO DE CONTROLE INTERNO E AUDITORIA DA ADMNISTRAÇÃO PÚBLICA E 1º ENCONTRO DE CONTROLE INTERNO E AUDITORIA DE GOIÁS, EM GOIÂNIA/GO, NO PERÍODO DE 06 A 09/06/18</t>
  </si>
  <si>
    <t>PARTICIPAR DE REUNIÃO SOBRE PROCEDIEMTNOS DE AUDITORIA DE OBRAS RODOVIÁRIAS (MANUAIS DE AUDITORIA - OBRAS RODOVIÁRIAS), EM BRASÍLIA/DF, NO PERÍODO DE 05 A 069/06/18</t>
  </si>
  <si>
    <t>REALIZAR VALIDAÇÃO DE RESPOSTAS DOS QUESTIONÁRIOS DO ÍNDICE DE EFETIVIDADE DA GESTÃO MUNICIPAL - IEGM 2018, RELATIVO À COMPETÊNCIA DE 2017, NOS MUNICÍPIOS DE HUGO NAPOLEÃO, ÁGUA BRANCA, AGRICOLÂNDIA, LAGOINHA DO PIAUÍ, SÃO PEDRO DO PIAUÍ E SÃO GONÇALO DO PIAUÍ, NO PERÍODO DE 04 A 06/06/18</t>
  </si>
  <si>
    <t>ACOMPANHAR TÉCNICOS NA VALIDAÇÃO DE RESPOSTAS DOS QUESTIONÁRIOS DO ÍNDICE DE EFETIVIDADE DA GESTÃO MUNICIPAL - IEGM 2018,  RELATIVO À COMPETÊNCIA DE 2017, NOS MUNICÍPIOS DE HUGO NAPOLEÃO, ÁGUA BRANCA, AGRICOLÂNDIA, LAGOINHA DO PIAUÍ, SÃO PEDRO DO PIAUÍ E SÃO GONÇALO DO PIAUÍ, NO PERÍODO DE 04 A 06/06/18</t>
  </si>
  <si>
    <t>REALIZAR VALIDAÇÃO DE RESPOSTAS DOS QUESTIONÁRIOS DO ÍNDICE DE EFETIVIDADE DA GESTÃO MUNICIPAL - IEGM 2018, RELATIVO À COMPETÊNCIA DE 2017, NOS MUNICÍPIOS DE LUZILÂNDIA, MADEIRO, MATIAS OLÍMPIO, SÃO JOSÉ DO ARRAIAL, JOCA MARQUES, MORRO DO CHAPÉU DO PIAUÍ, BATALHA, ESPERANTINA, CABECEIRAS DO PIAUÍ E BARRAS, NO PERÍODO DE 03 A 09/06/18</t>
  </si>
  <si>
    <t>ACOMPANHAR TÉCNICOS NA VALIDAÇÃO DE RESPOSTAS DOS QUESTIONÁRIOS DO ÍNDICE DE EFETIVIDADE DA GESTÃO MUNICIPAL - IEGM 2018, RELATIVO À COMPETÊNCIA DE 2017, NOS MUNICÍPIOS DE LUZILÂNDIA, MADEIRO, MATIAS OLÍMPIO, SÃO JOSÉ DO ARRAIAL, JOCA MARQUES, MORRO DO CHAPÉU DO PIAUÍ, BATALHA, ESPERANTINA, CABECEIRAS DO PIAUÍ E BARRAS, NO PERÍODO DE 03 A 09/06/18</t>
  </si>
  <si>
    <t>REALIZAR VALIDAÇÃO DE RESPOSTAS DOS QUESTIONÁRIOS DO ÍNDICE DE EFETIVIDADE DA GESTÃO MUNICIPAL - IEGM 2018, RELATIVO À COMPETÊNCIA DE 2017, NOS MUNICÍPIOS DE JOAQUIM PIRES, MURICI DOS PORTELAS, CARAÚBAS DO PIAUÍ, CAXINGÓ, BOM PRINCÍPIO E BURITI DOS LOPES, NO PERÍODO DE 06 A 08/06/18</t>
  </si>
  <si>
    <t>REALIZAR VALIDAÇÃO DE RESPOSTAS DOS QUESTIONÁRIOS DO ÍNDICE DE EFETIVIDADE DA GESTÃO MUNICIPAL - IEGM 2018, RELATIVO À COMPETÊNCIA DE 2017, NOS MUNICÍPIOS DE CAMPO GRANDE DO PIAUÍ, GEMINIANO, BOCAÍNA, SANTO ANTONIO DE LISBOA, PAQUETÁ DO PIAUÍ, SANTANA DO PIAUÍ, SÃO JOSÉ DO PIAUÍ, SUSSUAPARA, AROEIRAS DO ITAIM E PICOS,  NO PERÍODO DE 03 A 09/06/18</t>
  </si>
  <si>
    <t>ACOMPANHAR TÉCNICOS NA VALIDAÇÃO DE RESPOSTAS DOS QUESTIONÁRIOS DO ÍNDICE DE EFETIVIDADE DA GESTÃO MUNICIPAL - IEGM 2018, RELATIVO À COMPETÊNCIA DE 2017, NOS MUNICÍPIOS DE CAMPO GRANDE DO PIAUÍ, GEMINIANO, BOCAÍNA, SANTO ANTONIO DE LISBOA, PAQUETÁ DO PIAUÍ, SANTANA DO PIAUÍ, SÃO JOSÉ DO PIAUÍ, SUSSUAPARA, AROEIRAS DO ITAIM E PICOS,  NO PERÍODO DE 03 A 09/06/18</t>
  </si>
  <si>
    <t>REALIZAR VALIDAÇÃO DE RESPOSTAS DOS QUESTIONÁRIOS DO ÍNDICE DE EFETIVIDADE DA GESTÃO MUNICIPAL - IEGM 2018, RELATIVO À COMPETÊNCIA DE 2017, NOS MUNICÍPIOS DE FRANCISCO MACEDO, ALEGRETE DO PIAUÍ, MASSAPÊ DO PIAUÍ, JAICÓS, PADRE MARCOS, BELE´M DO PIAUÍ, FRANCISCO SANTOS, MONSENHOR HIPÓLITO, SÃO JULIÃO E VILA NOVA, NO PERÍODO DE 03 A 09/06/18</t>
  </si>
  <si>
    <t>ACOMPANHAR TÉCNICOS NA VALIDAÇÃO DE RESPOSTAS DOS QUESTIONÁRIOS DO ÍNDICE DE EFETIVIDADE DA GESTÃO MUNICIPAL - IEGM 2018, RELATIVO À COMPETÊNCIA DE 2017, NOS MUNICÍPIOS DE FRANCISCO MACEDO, ALEGRETE DO PIAUÍ, MASSAPÊ DO PIAUÍ, JAICÓS, PADRE MARCOS, BELE´M DO PIAUÍ, FRANCISCO SANTOS, MONSENHOR HIPÓLITO, SÃO JULIÃO E VILA NOVA, NO PERÍODO DE 03 A 09/06/18</t>
  </si>
  <si>
    <t>REALIZAR VALIDAÇÃO DE RESPOSTAS DOS QUESTIONÁRIOS DO ÍNDICE DE EFETIVIDADE DA GESTÃO MUNICIPAL - IEGM 2018, RELATIVO À COMPETÊNCIA DE 2017, NOS MUNICÍPIOS DE OEIRAS, COLÔNIA DO PIAUÍ, SÃO JOÃO DO PIAUÍ, PEDRO LAURENTINO, CONCEIÇÃO DO CANINDÉ, BELA VISTA DO PIAUÍ, ISAÍAS COELHO, CAMPINAS DO PIAUÍ, PAES LANDIM E SIMPLÍCIO MENDES, NO PERÍODO DE 04 A 09/06/18</t>
  </si>
  <si>
    <t>ACOMPANHAR TÉCNICOS NA VALIDAÇÃO DE RESPOSTAS DOS QUESTIONÁRIOS DO ÍNDICE DE EFETIVIDADE DA GESTÃO MUNICIPAL - IEGM 2018, RELATIVO À COMPETÊNCIA DE 2017, NOS MUNICÍPIOS DE OEIRAS, COLÔNIA DO PIAUÍ, SÃO JOÃO DO PIAUÍ, PEDRO LAURENTINO, CONCEIÇÃO DO CANINDÉ, BELA VISTA DO PIAUÍ, ISAÍAS COELHO, CAMPINAS DO PIAUÍ, PAES LANDIM E SIMPLÍCIO MENDES, NO PERÍODO DE 04 A 09/06/18</t>
  </si>
  <si>
    <t>REALIZAR VALIDAÇÃO DE RESPOSTAS DOS QUESTIONÁRIOS DO ÍNDICE DE EFETIVIDADE DA GESTÃO MUNICIPAL - IEGM 2018, RELATIVO À COMPETÊNCIA DE 2017, NOS MUNICÍPIOS DE SÃO JOSÉ DO DIVINO, SÃO JOÃO DA FRONTEIRA, PIRACURUCA, MILTON BRANDÃO, LAGOA DE SÃO FRANCISCO E PEDRO II, NO PERÍODO DE 04 A 07/06/18</t>
  </si>
  <si>
    <t>ACOMPANHAR TÉCNICOS NA VALIDAÇÃO DE RESPOSTAS DOS QUESTIONÁRIOS DO ÍNDICE DE EFETIVIDADE DA GESTÃO MUNICIPAL - IEGM 2018, RELATIVO À COMPETÊNCIA DE 2017, NOS MUNICÍPIOS DE SÃO JOSÉ DO DIVINO, SÃO JOÃO DA FRONTEIRA, PIRACURUCA, MILTON BRANDÃO, LAGOA DE SÃO FRANCISCO E PEDRO II, NO PERÍODO DE 04 A 07/06/18</t>
  </si>
  <si>
    <t>PARTICIPAR DO XVI SECOFEM - SEMANA CONTÁBIL E FISCAL PARA ESTADOS E MUNICÍPIOS, EM FORTALEZA/CE, NO PERÍODO DE 10 A 16/06/18</t>
  </si>
  <si>
    <t>PARTICIPAR DO XL SEMINÁRIO DE FORMAÇÃO DE CONTROLADORES SOCIAIS E OUVIDORIA ITINERANTE, PROMOVIDO PELA ESCOLA DE GESTÃO E CONTROLE, NO MUNICÍPIO DE SIMPLÍCIO MENDES, NO PERÍODO DE 06 A 10/06/18</t>
  </si>
  <si>
    <t>PARTICIPAR DO CURSO: LICITAÇÕES, CONTRATAÇÕES DIRETAS, PREGÃO E SRP, ATUALIZADO COM A NORMA IN 05/MPOG, EM SÃO PAULO/SP, NO PERÍODO DE 08 A 13/07/18</t>
  </si>
  <si>
    <t>PARTICIPAR DO 1º WORKSHOP ESOCIAL PARA ÓRGÃOS PÚBLICOS, EM BRASÍLIA/DF, NO PERÍODO DE 12 A 15/06/18</t>
  </si>
  <si>
    <t>PARTICIPAR DE VISITA TÉCNICA AO MINISTÉRIO DO TRABALHO E EMPREGO E DO 1º WORKSHOP ESOCIAL PARA ÓRGÃOS PÚBLICOS, EM BRASÍLIA/DF, NO PERÍODO DE 11 A 15/06/18</t>
  </si>
  <si>
    <t>ACOMPANHAR CONSELHEIRO NO XL SEMINÁRIO DE FORMAÇÃO DE CONTROLADORES SOCIAIS E OUVIDORIA ITINERANTE, PROMOVIDO PELA ESCOLA DE GESTÃO E CONTROLE, NO MUNICÍPIO DE SIMPLÍCIO MENDES, NO PERÍODO DE 07 A 09/06/18</t>
  </si>
  <si>
    <t>REPRESENTAR O PRESIDENTE DO TCE/PI NA CERIMÔNIA DE ABRETURA E OUTRAS ATIVIDADES DO 2º ENCONTRO REGIONAL DO MINISTÉRIO  PÚBLICO DO ESTADO DO PIAUÍ, EM PARNAÍBA/PI, NO PERÍODO DE 07 A 08/06/18</t>
  </si>
  <si>
    <t>ACOMPANHAR TÉCNICO PARA REPRESENTAR O PRESIDENTE DO TCE/PI NA CERIMÔNIA DE ABRETURA E OUTRAS ATIVIDADES DO 2º ENCONTRO REGIONAL DO MINISTÉRIO  PÚBLICO DO ESTADO DO PIAUÍ, EM PARNAÍBA/PI, NO PERÍODO DE 07 A 08/06/18</t>
  </si>
  <si>
    <t>REALIZAR INSPEÇÃO ORDINÁRIA , A FIM DE VERIFICAR A REGULARIDADE DA EXECUÇÃO DOS SERVIÇOS DE MELHORAMENTO DA IMPLANTAÇÃO E PAVIMENTAÇÃO EM AAUQ, NA RODOVIA PI-116/PI-210, TRECHO PARNAÍBA/PEDRA DO SAL/LABINO/ILHA GRANDE, COM EXTENSÃO DE 16,OO KM, NO PERÍODO DE 11 A 15/06/18</t>
  </si>
  <si>
    <t>ACOMPANHAR TÉCNICOS EM INSPEÇÃO ORDINÁRIA , A FIM DE VERIFICAR A REGULARIDADE DA EXECUÇÃO DOS SERVIÇOS DE MELHORAMENTO DA IMPLANTAÇÃO E PAVIMENTAÇÃO EM AAUQ, NA RODOVIA PI-116/PI-210, TRECHO PARNAÍBA/PEDRA DO SAL/LABINO/ILHA GRANDE, COM EXTENSÃO DE 16,OO KM, NO PERÍODO DE 11 A 15/06/18</t>
  </si>
  <si>
    <t>REALIZAR VALIDAÇÃO DE RESPOSTAS DOS QUESTIONÁRIOS DO ÍNDICE DE EFETIVIDADE DA GESTÃO MUNICIPAL - IEGM 2018, RELATIVO À COMPETÊNCIA DE 2017, NOS MUNICÍPIOS DE WALL FERRAZ, SANTA CRUZ DO PIAUÍ, CAJAZEIRAS DO PIAUÍ, SANTA ROSA DO PIAUÍ, VÁRZEA GRANDE DO PIAUÍ, TANQUE DO PIAUÍ, DOM EXPEDITO LOPES, SÃO JOÃO DA VARJOTA, INHUMA E VALENÇA DO PIAUÍ, NO PERIODO DE 10 A 16/06/18</t>
  </si>
  <si>
    <t>ACOMPANHAR TÉCNICOS NA VALIDAÇÃO DE RESPOSTAS DOS QUESTIONÁRIOS DO ÍNDICE DE EFETIVIDADE DA GESTÃO MUNICIPAL - IEGM 2018, RELATIVO À COMPETÊNCIA DE 2017, NOS MUNICÍPIOS DE WALL FERRAZ, SANTA CRUZ DO PIAUÍ, CAJAZEIRAS DO PIAUÍ, SANTA ROSA DO PIAUÍ, VÁRZEA GRANDE DO PIAUÍ, TANQUE DO PIAUÍ, DOM EXPEDITO LOPES, SÃO JOÃO DA VARJOTA, INHUMA E VALENÇA DO PIAUÍ, NO PERIODO DE 10 A 16/06/18</t>
  </si>
  <si>
    <t>REALIZAR VALIDAÇÃO DE RESPOSTAS DOS QUESTIONÁRIOS DO ÍNDICE DE EFETIVIDADE DA GESTÃO MUNICIPAL - IEGM 2018, RELATIVO À COMPETÊNCIA DE 2017, NOS MUNICÍPIOS DE COCAL DOS ALVES, COCAL DO PIAUÍ, CAJUEIRO DA PRAIA, LUÍS CORREIA E ILHA GRANDE, NO PERIODO DE 11 A 13/06/18</t>
  </si>
  <si>
    <t>ACOMPANHAR TÉCNICOS NA VALIDAÇÃO DE RESPOSTAS DOS QUESTIONÁRIOS DO ÍNDICE DE EFETIVIDADE DA GESTÃO MUNICIPAL - IEGM 2018, RELATIVO À COMPETÊNCIA DE 2017, NOS MUNICÍPIOS DE COCAL DOS ALVES, COCAL DO PIAUÍ, CAJUEIRO DA PRAIA, LUÍS CORREIA E ILHA GRANDE, NO PERIODO DE 11 A 13/06/18</t>
  </si>
  <si>
    <t>REALIZAR VALIDAÇÃO DE RESPOSTAS DOS QUESTIONÁRIOS DO ÍNDICE DE EFETIVIDADE DA GESTÃO MUNICIPAL - IEGM 2018, RELATIVO À COMPETÊNCIA DE 2017, NOS MUNICÍPIOS DE COIVARAS, ALTOS, MIGUEL ALVES, OLHO D'ÁGUA, DEMERVAL LOBÃO, LAGOA DO PAIUÍ, JATOBÁ DO PIAUÍ, CAMPO MAIOR, JOSÉ DE FREITAS E UNIÃO, NO PERIODO DE 11 A 15/06/18</t>
  </si>
  <si>
    <t>ACOMPANHAR TÉCNICOS NA VALIDAÇÃO DE RESPOSTAS DOS QUESTIONÁRIOS DO ÍNDICE DE EFETIVIDADE DA GESTÃO MUNICIPAL - IEGM 2018, RELATIVO À COMPETÊNCIA DE 2017, NOS MUNICÍPIOS DE COIVARAS, ALTOS, MIGUEL ALVES, OLHO D'ÁGUA, DEMERVAL LOBÃO, LAGOA DO PAIUÍ, JATOBÁ DO PIAUÍ, CAMPO MAIOR, JOSÉ DE FREITAS E UNIÃO, NO PERIODO DE 11 A 15/06/18</t>
  </si>
  <si>
    <t>REALIZAR VALIDAÇÃO DE RESPOSTAS DOS QUESTIONÁRIOS DO ÍNDICE DE EFETIVIDADE DA GESTÃO MUNICIPAL - IEGM 2018, RELATIVO À COMPETÊNCIA DE 2017, NOS MUNICÍPIOS DE REDENÇÃO DO GURGUÉIA, BOM JESUS DO PIAUÍ, CURRAIS DO PIAUÍ, SANTA LUZ DO PIAUÍ, PALMEIRA DO PIAUÍ, CRISTINO CASTRO, MANOEL EMÍDIO, ALVORADA DO GURGUÉIA, ELISEU MARTINS E COLÔNIA DO GURGUÉIA, NO PERIODO DE 10 A 16/06/18</t>
  </si>
  <si>
    <t>ACOMPANHAR TÉCNICOS NA VALIDAÇÃO DE RESPOSTAS DOS QUESTIONÁRIOS DO ÍNDICE DE EFETIVIDADE DA GESTÃO MUNICIPAL - IEGM 2018, RELATIVO À COMPETÊNCIA DE 2017, NOS MUNICÍPIOS DE REDENÇÃO DO GURGUÉIA, BOM JESUS DO PIAUÍ, CURRAIS DO PIAUÍ, SANTA LUZ DO PIAUÍ, PALMEIRA DO PIAUÍ, CRISTINO CASTRO, MANOEL EMÍDIO, ALVORADA DO GURGUÉIA, ELISEU MARTINS E COLÔNIA DO GURGUÉIA, NO PERIODO DE 10 A 16/06/18</t>
  </si>
  <si>
    <t>REALIZAR VALIDAÇÃO DE RESPOSTAS DOS QUESTIONÁRIOS DO ÍNDICE DE EFETIVIDADE DA GESTÃO MUNICIPAL - IEGM 2018, RELATIVO À COMPETÊNCIA DE 2017, NOS MUNICÍPIOS DE TAMBORIL DO PIAUÍ, BREJO DO PIAUÍ, PAJEÚ DO PIAUÍ, CANTO DO BURITI, PAVASSU DO PIAUÍ, RIO GRANDE DO PIAUÍ, ITAUEIRA, FLORES DO PIAUÍ, RIBEIRA DO PIAUÍ E SÃO JOSÉ DO PEIXE, NO PERIODO DE 10 A 16/06/18</t>
  </si>
  <si>
    <t>ACOMPANHAR TÉCNICOS NA VALIDAÇÃO DE RESPOSTAS DOS QUESTIONÁRIOS DO ÍNDICE DE EFETIVIDADE DA GESTÃO MUNICIPAL - IEGM 2018, RELATIVO À COMPETÊNCIA DE 2017, NOS MUNICÍPIOS DE TAMBORIL DO PIAUÍ, BREJO DO PIAUÍ, PAJEÚ DO PIAUÍ, CANTO DO BURITI, PAVASSU DO PIAUÍ, RIO GRANDE DO PIAUÍ, ITAUEIRA, FLORES DO PIAUÍ, RIBEIRA DO PIAUÍ E SÃO JOSÉ DO PEIXE, NO PERIODO DE 10 A 16/06/18</t>
  </si>
  <si>
    <t>REALIZAR VALIDAÇÃO DE RESPOSTAS DOS QUESTIONÁRIOS DO ÍNDICE DE EFETIVIDADE DA GESTÃO MUNICIPAL - IEGM 2018, RELATIVO À COMPETÊNCIA DE 2017, NOS MUNICÍPIOS DE SÃO LOURENÇO DO PIAUÍ, VÁRZEA GRANDE DO PIAUÍ, BOMFIM DO PIAUÍ, JUREMA DO PIAUÍ, ANÍSIO DE ABREU, SÃO BRAZ DO PIAUÍ, CORONEL JOSÉ DIAS, FARTURA DO PIAUÍ, SÃO RAIMUNDO NONATO, NO PERIODO DE 10 A 16/06/18</t>
  </si>
  <si>
    <t>ACOMPANHAR TÉCNICOS NA VALIDAÇÃO DE RESPOSTAS DOS QUESTIONÁRIOS DO ÍNDICE DE EFETIVIDADE DA GESTÃO MUNICIPAL - IEGM 2018, RELATIVO À COMPETÊNCIA DE 2017, NOS MUNICÍPIOS DE SÃO LOURENÇO DO PIAUÍ, VÁRZEA GRANDE DO PIAUÍ, BOMFIM DO PIAUÍ, JUREMA DO PIAUÍ, ANÍSIO DE ABREU, SÃO BRAZ DO PIAUÍ, CORONEL JOSÉ DIAS, FARTURA DO PIAUÍ, SÃO RAIMUNDO NONATO, NO PERIODO DE 10 A 16/06/18</t>
  </si>
  <si>
    <t>PARTICIPAR DO XL SEMINÁRIO DE FORMAÇÃO DE CONTROLADORES SOCIAIS E OUVIDORIA ITINERANTE, PROMOVIDO PELA ESCOLA DE GESTÃO E CONTROLE, COMO COLABORADORA, NO MUNICÍPIO DE SIMPLÍCIO MENDES, NO PERÍODO DE 06 A 10/06/18</t>
  </si>
  <si>
    <t>PARTICIPAR DO CONGRESSO BRASILEIRO DE DIREITO TRIBUTÁRIO E FINANCEIRO MUNICIPAL - FEDERALISMO FISCAL EM TEMPOS DE CRISE, EM BRASÍLIA/DF, NO PERÍODOD DE 17 A 20/06/18</t>
  </si>
  <si>
    <t>REALIZAR VALIDAÇÃO DE RESPOSTAS DOS QUESTIONÁRIOS DO ÍNDICE DE EFETIVIDADE DA GESTÃO MUNICIPAL - IEGM 2018, RELATIVO À COMPETÊNCIA DE 2017, NOS MUNICÍPIOS DE PIRIPIRI, BOA HORA DO PIAUÍ, BOQUEIRÃO DO PIAUÍ, COCAL DE TELHA, CAPITÃO DE CAMPOS E NOSSA SENHORA DE NAZARÉ, NO PERIODO DE 18 A 21/06/18</t>
  </si>
  <si>
    <t>ACOMPANHAR TÉCNICOS NA VALIDAÇÃO DE RESPOSTAS DOS QUESTIONÁRIOS DO ÍNDICE DE EFETIVIDADE DA GESTÃO MUNICIPAL - IEGM 2018, RELATIVO À COMPETÊNCIA DE 2017, NOS MUNICÍPIOS DE PIRIPIRI, BOA HORA DO PIAUÍ, BOQUEIRÃO DO PIAUÍ, COCAL DE TELHA, CAPITÃO DE CAMPOS E NOSSA SENHORA DE NAZARÉ, NO PERIODO DE 18 A 21/06/18</t>
  </si>
  <si>
    <t>REALIZAR VALIDAÇÃO DE RESPOSTAS DOS QUESTIONÁRIOS DO ÍNDICE DE EFETIVIDADE DA GESTÃO MUNICIPAL - IEGM 2018, RELATIVO À COMPETÊNCIA DE 2017, NOS MUNICÍPIOS DE GUADALUPE, JEURMENHA, NAZARÉ DO PIAUÍ, FRANCISCO AYRES, ARRAIAL DO PIAUÍ E FLORIANO, NO PERIODO DE 17 A 21/06/18</t>
  </si>
  <si>
    <t>ACOMPANHAR TÉCNICOS NA VALIDAÇÃO DE RESPOSTAS DOS QUESTIONÁRIOS DO ÍNDICE DE EFETIVIDADE DA GESTÃO MUNICIPAL - IEGM 2018, RELATIVO À COMPETÊNCIA DE 2017, NOS MUNICÍPIOS DE GUADALUPE, JEURMENHA, NAZARÉ DO PIAUÍ, FRANCISCO AYRES, ARRAIAL DO PIAUÍ E FLORIANO, NO PERIODO DE 17 A 21/06/18</t>
  </si>
  <si>
    <t>REALIZAR VALIDAÇÃO DE RESPOSTAS DOS QUESTIONÁRIOS DO ÍNDICE DE EFETIVIDADE DA GESTÃO MUNICIPAL - IEGM 2018, RELATIVO À COMPETÊNCIA DE 2017, NOS MUNICÍPIOS DE BARRO DURO, MONSENHOR GIL, ALTO LONGÁ E BENEDITINOS, NO PERIODO DE 18 A 20/06/18</t>
  </si>
  <si>
    <t>ACOMPANHAR TÉCNICOS NA VALIDAÇÃO DE RESPOSTAS DOS QUESTIONÁRIOS DO ÍNDICE DE EFETIVIDADE DA GESTÃO MUNICIPAL - IEGM 2018, RELATIVO À COMPETÊNCIA DE 2017, NOS MUNICÍPIOS DE BARRO DURO, MONSENHOR GIL, ALTO LONGÁ E BENEDITINOS, NO PERIODO DE 18 A 20/06/18</t>
  </si>
  <si>
    <t>REALIZAR VIAGEM PRECURSORA PARA DIVULGAÇÃO DO XLI SEMINÁRIO DE FORMAÇÃO DE CONTROLADORES SOCIAIS E OUVIDORIA ITINERANTE, PROMOVIDO PELA ESCOLA DE GESTÃO E CONTROLE, NAS CIDADES QUE COMPÕEM A MICRORREGIÃO DE MONSENHOR GIL/PI, NO PERIODO DE 13 A 16/06/18</t>
  </si>
  <si>
    <t>CONCESSÃO DE DIÁRIAS A TÍTULO DE COLABORADOR EVENTUAL DA ESCOLA DE CONTAS PARA CAPACITAR SERVIDORES DO TCE/PI, NO PERÍODO DE 24 A 30/06/18</t>
  </si>
  <si>
    <t>PARTICIPAR DO TREINAMENTO NO CERIMONIAL DO MINISTÉRIO DAS RELAÇÕES EXTERIORES - ITAMARATY, EM BRASÍLIA/DF, NO PERÍODO E 28/06 A 07/07/18</t>
  </si>
  <si>
    <t>REALIZAR FISCALIZAÇÃO NO MUNICÍPIO DE BURITI DOS LOPES/PI, NO DIA 15/06/18</t>
  </si>
  <si>
    <t>ACOMPANHAR TÉCNICOS EM FISCALIZAÇÃO NO MUNICÍPIO DE BURITI DOS LOPES/PI, NO DIA 15/06/18</t>
  </si>
  <si>
    <t>REALIZAR FISCALIZAÇÃO NA PREFEITURA MUNICIPAL DE CAJUEIRO DA PRAIA/PI, NO PERÍODO DE 18 A 20/06/18</t>
  </si>
  <si>
    <t>ACOMPANHAR TÉCNICOS EM FISCALIZAÇÃO NA PREFEITURA MUNICIPAL DE CAJUEIRO DA PRAIA/PI, NO PERÍODO DE 18 A 20/06/18</t>
  </si>
  <si>
    <t>PARTICIPAR DO XLI SEMINÁRIO DE FORMAÇÃO DE CONTROLADORES SOCIAIS E OUVIDORIA ITINERANTE, PROMOVIDO PELA ESCOLA DE GESTÃO E CONTROLE, NO MUNICÍPIO DE MONSENHOR GIL, NO PERÍODO DE 29 A 30/06/18</t>
  </si>
  <si>
    <t>PARTICIPAR DO XLI SEMINÁRIO DE FORMAÇÃO DE CONTROLADORES SOCIAIS E OUVIDORIA ITINERANTE, PROMOVIDO PELA ESCOLA DE GESTÃO E CONTROLE, NO MUNICÍPIO DE MONSENHOR GIL, NO PERÍODO DE 28 A 30/06/18</t>
  </si>
  <si>
    <t>PARTICIPAR DO CURSO LICITAÇÕES, CONTRATAÇÕES DIRETAS, PREGÃO E SRP, ATUALIZAÇÃO PELA IN 03/2017, QUE ALTEROU A IN Nº 05/2014, EM SÃO PAULO/SP, NO PERÍODO DE 08 A 13/07/18</t>
  </si>
  <si>
    <t>REALIZAR FISCALIZAÇÃO NO MUNICÍPIO DE MURICI DOS PORTELAS/PI, NO PERÍODO DE 02 A 04/07/18</t>
  </si>
  <si>
    <t>ACOMPANHAR TÉCNICOS EM FISCALIZAÇÃO NO MUNICÍPIO DE MURICI DOS PORTELAS/PI, NO PERÍODO DE 02 A 04/07/18</t>
  </si>
  <si>
    <t>REALIZAR FISCALIZAÇÃO NO MUNICÍPIO DE LUÍS CORREIA/PI, NO PERÍODO DE 05 A 06/07/18</t>
  </si>
  <si>
    <t>ACOMPANHAR TÉCNICOS EM FISCALIZAÇÃO NO MUNICÍPIO DE LUÍS CORREIA/PI, NO PERÍODO DE 05 A 06/07/18</t>
  </si>
  <si>
    <t>PARTICIPAR DO XLI SEMINÁRIO DE FORMAÇÃO DE CONTROLADORES SOCIAIS E OUVIDORIA ITINERANTE, PROMOVIDO PELA ESCOLA DE GESTÃO E CONTROLE, NO MUNICÍPIO DE MONSENHOR GIL, NO PERÍODO DE 27 A 30/06/18</t>
  </si>
  <si>
    <t>ACOMPANHAR A EXECUÇÃO DA OBRA DE IMPLANTAÇÃO DA SUBSEDE DO TCE EM PARNAÍBA/PI, NO PERÍODO DE 28 A 29/06/18</t>
  </si>
  <si>
    <t>PARTICIPAR DO FÓRUM BRASILEIRO DE GOVERNANÇA NAS CONTRATAÇÕES PÚBLICAS, EM FORTALEZA/CE, NO PERÍODO DE 04 A 07/07/18</t>
  </si>
  <si>
    <t>ACOMPANHAR PRESIDENTE NO FÓRUM BRASILEIRO DE GOVERNANÇA NAS CONTRATAÇÕES PÚBLICAS, EM FORTALEZA/CE, NO PERÍODO DE 04 A 07/07/18</t>
  </si>
  <si>
    <t>ACOMPANHAR MEMBRO/SERVIDOR NO XLI SEMINÁRIO DE FORMAÇÃO DE CONTROLADORES SOCIAIS E OUVIDORIA ITINERANTE, PROMOVIDO PELA ESCOLA DE GESTÃO E CONTROLE, NO MUNICÍPIO DE MONSENHOR GIL, NO DIA 29/06/18</t>
  </si>
  <si>
    <t>PARTICIPAR DE REUNIÃO TÉCNICA DE REDE NACIONAL DE INDICADORES PÚBLICOS (REDE INDICON) PROMOVIDA PELO INSTITUTO RUI BARBOSA, EM CURITIBA/PR, NO PERÍODO DE 01 A 05/07/18</t>
  </si>
  <si>
    <t>PARTICIPAR DA I MOSTRA DE PROJETOS DO MP BRASILEIRO, ORGANIZADA PELO CNMP, EM SALVADOR/BA, NO PERÍODO DE 03 A 05/07/18</t>
  </si>
  <si>
    <t>PARTICIPAR, COMO COLABORADORA,  DO XLI SEMINÁRIO DE FORMAÇÃO DE CONTROLADORES SOCIAIS E OUVIDORIA ITINERANTE, PROMOVIDO PELA ESCOLA DE GESTÃO E CONTROLE, NO MUNICÍPIO DE MONSENHOR GIL, NO PERÍODO DE 28 A 30/06/18</t>
  </si>
  <si>
    <t>PARTICIPAR DO EVENTO PELO INSTITUTO DOS AUDITORES INTERNOS DO BRASIL (AUDI 1 - ÊNFASE EM ÓRGÃOS PÚBLICOS), EM PORTO ALEGRE/RS, NO PERÍODO DE 18 A 22/06/18</t>
  </si>
  <si>
    <t>31/05</t>
  </si>
  <si>
    <t>02/06</t>
  </si>
  <si>
    <t>05/06</t>
  </si>
  <si>
    <t>09/06</t>
  </si>
  <si>
    <t>07/06</t>
  </si>
  <si>
    <t>10/06</t>
  </si>
  <si>
    <t>04/06</t>
  </si>
  <si>
    <t>PARNAÍBA/LUÍS CORREIA/PARNAÍBA</t>
  </si>
  <si>
    <t>06/06</t>
  </si>
  <si>
    <t>THE/VÁRIOS MUNICÍPIOS/THE</t>
  </si>
  <si>
    <t>11/06</t>
  </si>
  <si>
    <t>THE/FOZ DO IGUAÇU/THE</t>
  </si>
  <si>
    <t>16/06</t>
  </si>
  <si>
    <t>06/07</t>
  </si>
  <si>
    <t>13/07</t>
  </si>
  <si>
    <t>17/06</t>
  </si>
  <si>
    <t>384,35</t>
  </si>
  <si>
    <t>12/06</t>
  </si>
  <si>
    <t>13/06</t>
  </si>
  <si>
    <t>20/06</t>
  </si>
  <si>
    <t>18/06</t>
  </si>
  <si>
    <t>21/06</t>
  </si>
  <si>
    <t>THE/MONSENHOR GIL/THE</t>
  </si>
  <si>
    <t>RECIFE/THE/RECIFE</t>
  </si>
  <si>
    <t>30/06</t>
  </si>
  <si>
    <t>28/06</t>
  </si>
  <si>
    <t>08/07</t>
  </si>
  <si>
    <t>PARNAÍBA/BURITI DOS LOPES/PARNAÍBA</t>
  </si>
  <si>
    <t>PARNAÍBA/CAJUEIRO DA PRAIA/PARNAÍBA</t>
  </si>
  <si>
    <t>29/06</t>
  </si>
  <si>
    <t>02/07</t>
  </si>
  <si>
    <t>04/07</t>
  </si>
  <si>
    <t>PARNAÍBA/MURICI DOS PORTELAS/PARNAÍBA</t>
  </si>
  <si>
    <t>25/06</t>
  </si>
  <si>
    <t>05/07</t>
  </si>
  <si>
    <t>PARTICIPAR DO XL SEMINÁRIO DE FORMAÇÃO DE CONTROLADORES SOCIAIS E OUVIDORIA ITINERANTE, PROMOVIDO PELA ESCOLA DE GESTÃO E CONTROLE, COMO COLABORADORA, NO MUNICÍPIO DE MONSENHOR GIL/PI, NO PERÍODO DE 28 A 30/06/18</t>
  </si>
  <si>
    <t>27/06</t>
  </si>
  <si>
    <t>07/07</t>
  </si>
  <si>
    <t>01/07</t>
  </si>
  <si>
    <t>THE/SALVADOR/THE</t>
  </si>
  <si>
    <t>03/07</t>
  </si>
  <si>
    <t>15/07</t>
  </si>
  <si>
    <t>Período de Referência Julho 2018</t>
  </si>
  <si>
    <t>TC/010155/2018</t>
  </si>
  <si>
    <t>JOSYANE ROCHA DA SILVA</t>
  </si>
  <si>
    <t>TC/010378/2018</t>
  </si>
  <si>
    <t>JOEL COELHO FERREIRA PORTELA</t>
  </si>
  <si>
    <t>97.932-5</t>
  </si>
  <si>
    <t>ÊNIO NOBRE DE ARAÚJO</t>
  </si>
  <si>
    <t>JOSÉ NILSON DE SOUSA BARROS</t>
  </si>
  <si>
    <t>86.988-X</t>
  </si>
  <si>
    <t>TC/013192/2018</t>
  </si>
  <si>
    <t>TC/013167/2018</t>
  </si>
  <si>
    <t>TC/013524/2018</t>
  </si>
  <si>
    <t>BRUNO CAMARGO DE HOLANDA CAVALCANTI</t>
  </si>
  <si>
    <t>97.288-6</t>
  </si>
  <si>
    <t>TC/013598/2018</t>
  </si>
  <si>
    <t>TC/013823/2018</t>
  </si>
  <si>
    <t>TC/014440/2018</t>
  </si>
  <si>
    <t>TC/013822/2018</t>
  </si>
  <si>
    <t>TC/013672/2018</t>
  </si>
  <si>
    <t>RODRIGO PARENTES FORTES FERRAZ</t>
  </si>
  <si>
    <t>97.997-X</t>
  </si>
  <si>
    <t>TC/013602/2018</t>
  </si>
  <si>
    <t>TC/013603/2018</t>
  </si>
  <si>
    <t>TC/013239/2018</t>
  </si>
  <si>
    <t>TC/012644/2018</t>
  </si>
  <si>
    <t>TC/013886/2018</t>
  </si>
  <si>
    <t>TC/013977/2018</t>
  </si>
  <si>
    <t>TC/014048/2018</t>
  </si>
  <si>
    <t>TC/013862/2018</t>
  </si>
  <si>
    <t>TC/014132/2018</t>
  </si>
  <si>
    <t>FRANCISCO DAS CHAGAS BARROS DE ARAÚJO</t>
  </si>
  <si>
    <t>96.504-9</t>
  </si>
  <si>
    <t>RINALDO ALVES DE ARAÚJO</t>
  </si>
  <si>
    <t>02.153-9</t>
  </si>
  <si>
    <t>TC/014092/2018</t>
  </si>
  <si>
    <t>TC/013682/2018</t>
  </si>
  <si>
    <t>TC/014406/2018</t>
  </si>
  <si>
    <t>CARLOS ALBERTO DA SILVA</t>
  </si>
  <si>
    <t>02.068-X</t>
  </si>
  <si>
    <t>DOMINGOS JOSÉ ANDRADE</t>
  </si>
  <si>
    <t>02.098-2</t>
  </si>
  <si>
    <t>TC/014098/2018</t>
  </si>
  <si>
    <t>WARBARENO ALVES DA COSTA RAPOSO</t>
  </si>
  <si>
    <t>97.202-9</t>
  </si>
  <si>
    <t>JAILSON BARROS SOUSA</t>
  </si>
  <si>
    <t>98.094-3</t>
  </si>
  <si>
    <t>02.033-8</t>
  </si>
  <si>
    <t>0487/18</t>
  </si>
  <si>
    <t>0478/18</t>
  </si>
  <si>
    <t>0548/18</t>
  </si>
  <si>
    <t>0549/18</t>
  </si>
  <si>
    <t>0561/18</t>
  </si>
  <si>
    <t>0571/18</t>
  </si>
  <si>
    <t>0576/18</t>
  </si>
  <si>
    <t>0615/18</t>
  </si>
  <si>
    <t>0580/18</t>
  </si>
  <si>
    <t>0579/18</t>
  </si>
  <si>
    <t>0572/18</t>
  </si>
  <si>
    <t>0551/18</t>
  </si>
  <si>
    <t>0567/18</t>
  </si>
  <si>
    <t>0586/18</t>
  </si>
  <si>
    <t>0592/18</t>
  </si>
  <si>
    <t>0593/18</t>
  </si>
  <si>
    <t>0598/18</t>
  </si>
  <si>
    <t>0600/18</t>
  </si>
  <si>
    <t>0602/18</t>
  </si>
  <si>
    <t>19/07/2018</t>
  </si>
  <si>
    <t>0601/18</t>
  </si>
  <si>
    <t>0604/18</t>
  </si>
  <si>
    <t>0608/18</t>
  </si>
  <si>
    <t>24/07/2018</t>
  </si>
  <si>
    <t>2018NE00185</t>
  </si>
  <si>
    <t>2018NE00187</t>
  </si>
  <si>
    <t>2018NE00186</t>
  </si>
  <si>
    <t>2018NE01050</t>
  </si>
  <si>
    <t>2018NE01051</t>
  </si>
  <si>
    <t>2018NE01054</t>
  </si>
  <si>
    <t>2018NE01055</t>
  </si>
  <si>
    <t>2018NE01056</t>
  </si>
  <si>
    <t>2018NE01061</t>
  </si>
  <si>
    <t>2018NE01060</t>
  </si>
  <si>
    <t>2018NE01064</t>
  </si>
  <si>
    <t>2018NE01088</t>
  </si>
  <si>
    <t>2018NE01089</t>
  </si>
  <si>
    <t>2018NE01090</t>
  </si>
  <si>
    <t>2018NE01153</t>
  </si>
  <si>
    <t>2018NE01154</t>
  </si>
  <si>
    <t>2018NE01085</t>
  </si>
  <si>
    <t>2018NE01086</t>
  </si>
  <si>
    <t>2018NE01067</t>
  </si>
  <si>
    <t>2018NE01091</t>
  </si>
  <si>
    <t>2018NE01070</t>
  </si>
  <si>
    <t>2018NE01105</t>
  </si>
  <si>
    <t>2018NE01058</t>
  </si>
  <si>
    <t>2018NE01096</t>
  </si>
  <si>
    <t>2018NE01097</t>
  </si>
  <si>
    <t>2018NE01098</t>
  </si>
  <si>
    <t>2018NE01112</t>
  </si>
  <si>
    <t>2018NE01113</t>
  </si>
  <si>
    <t>2018NE01114</t>
  </si>
  <si>
    <t>2018NE01117</t>
  </si>
  <si>
    <t>2018NE01119</t>
  </si>
  <si>
    <t>2018NE01120</t>
  </si>
  <si>
    <t>2018NE01124</t>
  </si>
  <si>
    <t>2018NE01123</t>
  </si>
  <si>
    <t>2018NE01122</t>
  </si>
  <si>
    <t>2018NE01121</t>
  </si>
  <si>
    <t>2018NE01127</t>
  </si>
  <si>
    <t>2018NE01147</t>
  </si>
  <si>
    <t>2018NE01148</t>
  </si>
  <si>
    <t>2018NE01149</t>
  </si>
  <si>
    <t>2018NE01150</t>
  </si>
  <si>
    <t>2018NE01134</t>
  </si>
  <si>
    <t>2018NE01135</t>
  </si>
  <si>
    <t>2018NE01136</t>
  </si>
  <si>
    <t>2018NE01137</t>
  </si>
  <si>
    <t>2018OB00214</t>
  </si>
  <si>
    <t>2018OB00215</t>
  </si>
  <si>
    <t>2018OB00225</t>
  </si>
  <si>
    <t>2018OB01574</t>
  </si>
  <si>
    <t>2018OB01575</t>
  </si>
  <si>
    <t>2018OB01589</t>
  </si>
  <si>
    <t>2018OB01588</t>
  </si>
  <si>
    <t>2018OB01587</t>
  </si>
  <si>
    <t>2018OB01610</t>
  </si>
  <si>
    <t>2018OB01609</t>
  </si>
  <si>
    <t>2018OB01613</t>
  </si>
  <si>
    <t>2018OB01672</t>
  </si>
  <si>
    <t>2018OB01671</t>
  </si>
  <si>
    <t>2018OB01727</t>
  </si>
  <si>
    <t>2018OB01771</t>
  </si>
  <si>
    <t>2018OB01772</t>
  </si>
  <si>
    <t>2018OB01636</t>
  </si>
  <si>
    <t>2018OB01637</t>
  </si>
  <si>
    <t>2018OB01726</t>
  </si>
  <si>
    <t>2018OB01666</t>
  </si>
  <si>
    <t>2018OB01631</t>
  </si>
  <si>
    <t>2018OB01686</t>
  </si>
  <si>
    <t>2018OB01670</t>
  </si>
  <si>
    <t>2018OB00230</t>
  </si>
  <si>
    <t>2018OB01663</t>
  </si>
  <si>
    <t>2018OB01664</t>
  </si>
  <si>
    <t>2018OB01665</t>
  </si>
  <si>
    <t>2018OB01722</t>
  </si>
  <si>
    <t>2018OB01721</t>
  </si>
  <si>
    <t>2018OB01720</t>
  </si>
  <si>
    <t>2018OB01725</t>
  </si>
  <si>
    <t>2018OB01724</t>
  </si>
  <si>
    <t>2018OB01723</t>
  </si>
  <si>
    <t>2018OB00234</t>
  </si>
  <si>
    <t>2018OB01732</t>
  </si>
  <si>
    <t>2018OB01731</t>
  </si>
  <si>
    <t>2018OB01730</t>
  </si>
  <si>
    <t>2018OB01729</t>
  </si>
  <si>
    <t>2018OB01740</t>
  </si>
  <si>
    <t>2018OB00236</t>
  </si>
  <si>
    <t>2018OB00237</t>
  </si>
  <si>
    <t>2018OB01759</t>
  </si>
  <si>
    <t>2018OB01760</t>
  </si>
  <si>
    <t>2018OB01761</t>
  </si>
  <si>
    <t>2018OB01758</t>
  </si>
  <si>
    <t>2018OB01775</t>
  </si>
  <si>
    <t>2018OB01770</t>
  </si>
  <si>
    <t>2018OB01769</t>
  </si>
  <si>
    <t>2018OB01768</t>
  </si>
  <si>
    <t>PARTICIPAR DO CURSO DE LICITAÇÕES E CONTRATOS ADMINISTRATIVOS, EM SÃO PAULO/SP, NO PERÍODO DE 15 A 21/07/18</t>
  </si>
  <si>
    <t>REALIZAR PALESTRA SOBRE ATRIBUIÇÕES E FISCALIZAÇÃO AOS ÓRGÃOS PÚBLICOS, EM ESPERANTINA/PI, NO PERÍODO DE 05 A 06/07/18</t>
  </si>
  <si>
    <t>ACOMPANHAR TÉCNICO EM PALESTRA SOBRE ATRIBUIÇÕES E FISCALIZAÇÃO AOS ÓRGÃOS PÚBLICOS, EM ESPERANTINA/PI, NO PERÍODO DE 05 A 06/07/18</t>
  </si>
  <si>
    <t>REALIZAR FISCALIZAÇÃO NO MUNICÍPIO DE ILHA GRANDE/PI, NO PERÍODO DE 10 A 12/07/18</t>
  </si>
  <si>
    <t>ACOMPANHAR TÉCNICOS EM FISCALIZAÇÃO NO MUNICÍPIO DE ILHA GRANDE/PI, NO PERÍODO DE 10 A 12/07/18</t>
  </si>
  <si>
    <t>ACOMPANHAR A EXECUÇÃO DA OBRA DE IMPLANTAÇÃO DA SUBSEDE DO TCE/PI, EM PARNAÍBA/PI, NO PERÍODO DE 11 A 12/07/18</t>
  </si>
  <si>
    <t>REALIZAR FISCALIZAÇÃO NO MUNICÍPIO DE CARAÚBAS/PI, NO DIA 23/07/18</t>
  </si>
  <si>
    <t>ACOMPANHAR TÉCNICOS EM FISCALIZAÇÃO NO MUNICÍPIO DE CARAÚBAS/PI, NO DIA 23/07/18</t>
  </si>
  <si>
    <t>REALIZAR FISCALIZAÇÃO NO MUNICÍPIO DE CAJUEIRO DA PRAIA/PI, NO DIA 31/07/2018</t>
  </si>
  <si>
    <t>REALIZAR FISCALIZAÇÃO NO MUNICÍPIO DE JOAQUIM PIRES/PI, NO PERÍODO DE 18 A 20/07/18</t>
  </si>
  <si>
    <t>ACOMPANHAR TÉCNICOS EM FISCALIZAÇÃO NO MUNICÍPIO DE JOAQUIM PIRES/PI, NO PERÍODO DE 18 A 20/07/18</t>
  </si>
  <si>
    <t>ACOMPANHAR, NA CONDIÇÃO DE ASSESSOR, O PRESIDENTE DO TCE/PI NA REUNIÃO DO CONSELHO NACIONAL DOS PRESIDENTES DOS TRIBUNAIS DE CONTAS DO BRASIL (TCM/SP DIA 26/07/18) E REUNIÃO DA ATRICON (TCE/SP DIA 27/07/18), EM SÃO PAULO/SP, NO PERÍODO DE 25 A 28/07/18</t>
  </si>
  <si>
    <t>REALIZAR VISITA TÉCNICA AO TCE/RS (DIA 24/07/18),  PARTICIPAR DA III REUNIÃO DO COLÉGIO NACIONAL DE PRESIDENTES DOS TRIBUNAIS DE CONTAS DO BRASIL (TCM/SP - DIA 26/07/18) E REUNIÃO DA ATRICON (TCE/SP DIA 27/07/18), EM SÃO PAULO/SP, NO PERÍODO DE 23 A 28/07/18,</t>
  </si>
  <si>
    <t>COLABORADORA EVENTUAL E ASSESSORA DE MEMBRO DO TCE/PI, EM VISITA TÉCNICA A SER REALIZADA NO TCE/RS, NO DIA 24/07/18, CONSTANTE NA PORTARIA Nº 572/18</t>
  </si>
  <si>
    <t>PARTICIPAR DA SEMANA JURÍDICA DO TRIBUNAL DE CONTAS DO ESTADO DE SÃO PAULO, EM SÃO PAULO/SP, NO PERÍODO DE 05 A 09/08/2018</t>
  </si>
  <si>
    <t>PARTICIPAR DO CURSO OPERACIONALIZAÇÃO DO SICONV (V), EM BRASÍLIA/DF, NO PERÍODO DE 15 A 21/07/2018</t>
  </si>
  <si>
    <t>REALIZAR FISCALIZAÇÃO NO HOSPITAL REGIONAL DR. FRANCISCO AYRES, EM AMARANTE/PI, NO PERÍODO DE 19 A 20/07/18</t>
  </si>
  <si>
    <t>ACOMPANHAR TÉCNICOS EM FISCALIZAÇÃO NO HOSPITAL REGIONAL DR. FRANCISCO AYRES, EM AMARANTE/PI, NO PERÍODO DE 19 A 20/07/18</t>
  </si>
  <si>
    <t>REALIZAR FISCALIZAÇÃO NO MUNICÍPIO DE ILHA GRANDE/PI, NO DIA 26/07/18</t>
  </si>
  <si>
    <t>ACOMPANHAR TÉCNICOS EM FISCALIZAÇÃO NO MUNICÍPIO DE ILHA GRANDE/PI, NO DIA 26/07/18</t>
  </si>
  <si>
    <t>REALIZAR FISCALIZAÇÃO NO MUNICÍPIO DE BURITI DOS LOPES/PI, NO PERÍODO DE 23 A 24/07/18</t>
  </si>
  <si>
    <t>ACOMPANHAR TÉCNICOS EM FISCALIZAÇÃO NO MUNICÍPIO DE BURITI DOS LOPES/PI, NO PERÍODO DE 23 A 24/07/18</t>
  </si>
  <si>
    <t>PARTICIPAR DO CURSO "TRANSFORMAÇÃO DIGITAL NA COMUNICAÇÃO INTERNA", EM PORTO ALEGRE/RS, NO PERÍODO DE 22 A 26/07/18</t>
  </si>
  <si>
    <t>REALIZAR A ADAPTAÇÃO FÍSICA DA SUBSEDE PROVISÓRIA DA SECRETARIA DO TCE/PI EM PICOS/PI, NO PERÍODO DE 20 A 22/07/18</t>
  </si>
  <si>
    <t>PARTICIPAR DE REUNIÃO DA ATRICON PARA MODIFICAÇÃO DO MMC-TC (DIA 25/07), III REUNIÃO DO COLÉGIO NACIONAL DE PRESIDENTES DOS TRIBUNAIS DE CONTAS DO BRASIL (TCM/SP - DIA 26/07/18) E REUNIÃO DA ATRICON (TCE/SP DIA 27/07/18), EM SÃO PAULO/SP, NO PERÍODO DE 24 A 28/07/18,</t>
  </si>
  <si>
    <t>PARTICIPAR DO SEMINÁRIO "SEMINÁRIO NACIONAL GOVERNANÇA E GESTÃO DE RISCOS NO SETOR PÚBLICO - COMO ENTENDER E APLICAR", EM BRASÍLIA/DF, NO PERÍODO 31/07 A 04/08/18</t>
  </si>
  <si>
    <t>REALIZAR TRABALHOS PERTINENTES À TRANSFERÊNCIA DA SUBSEDE PROVISÓRIA PARA A SUBSEDE DEFINITIVA DO TCE/PI, EM PARNAÍBA/PI, NO PERÍODO DE 27 A 28/07/18</t>
  </si>
  <si>
    <t>REALIZAR INSPEÇÃO IN LOCO EM MUNICÍPIO DA REGIÃO SUL DO ESTADO, NO PERÍODO DE 31/07 A 04/08/18</t>
  </si>
  <si>
    <t>ACOMPANHAR TÉCNICOS EM REALIZAR INSPEÇÃO IN LOCO EM MUNICÍPIO DA REGIÃO SUL DO ESTADO, NO PERÍODO DE 31/07 A 04/08/18</t>
  </si>
  <si>
    <t>10/07</t>
  </si>
  <si>
    <t>12/07</t>
  </si>
  <si>
    <t>11/07</t>
  </si>
  <si>
    <t>23/07</t>
  </si>
  <si>
    <t>PARNAÍBA/CAJUEIRO DA PRAIA/THE</t>
  </si>
  <si>
    <t>31/07</t>
  </si>
  <si>
    <t>PARNAÍBA/JOAQUIM PIRES/PARNAÍBA</t>
  </si>
  <si>
    <t>18/07</t>
  </si>
  <si>
    <t>20/07</t>
  </si>
  <si>
    <t>THE/AMARANTE/THE</t>
  </si>
  <si>
    <t>19/07</t>
  </si>
  <si>
    <t>26/07</t>
  </si>
  <si>
    <t>24/07</t>
  </si>
  <si>
    <t>22/07</t>
  </si>
  <si>
    <t>27/07</t>
  </si>
  <si>
    <t>28/07</t>
  </si>
  <si>
    <t>04/08</t>
  </si>
  <si>
    <t>THE/REGIÃO SUL DO PIAUÍ/THE</t>
  </si>
  <si>
    <t>21/07</t>
  </si>
  <si>
    <t>14/07</t>
  </si>
  <si>
    <t>25/07</t>
  </si>
  <si>
    <t>05/08</t>
  </si>
  <si>
    <t>09/08</t>
  </si>
  <si>
    <t>Período de Referência Agosto 2018</t>
  </si>
  <si>
    <t>TC/012736/2018</t>
  </si>
  <si>
    <t>TC/013810/2018</t>
  </si>
  <si>
    <t>TC/013675/2018</t>
  </si>
  <si>
    <t>JOSÉ PEREIRA LIBERATO</t>
  </si>
  <si>
    <t>96.565-X</t>
  </si>
  <si>
    <t>ENRICO RAMOS DE MOURA MAGGI</t>
  </si>
  <si>
    <t>97.628-8</t>
  </si>
  <si>
    <t>ANTONIO RODRIGUES DE LIMA</t>
  </si>
  <si>
    <t>96.672-0</t>
  </si>
  <si>
    <t>TC/013765/2018</t>
  </si>
  <si>
    <t>TC/014178/2018</t>
  </si>
  <si>
    <t>TC/014716/2018</t>
  </si>
  <si>
    <t>TC/014717/2018</t>
  </si>
  <si>
    <t>HÉLCIO ALEXANDRE MATOS GOMES</t>
  </si>
  <si>
    <t>TC/014726/2018</t>
  </si>
  <si>
    <t>TC/014538/2018</t>
  </si>
  <si>
    <t>TC/014724/2018</t>
  </si>
  <si>
    <t>TC/014771/2018</t>
  </si>
  <si>
    <t>TC/012868/2018</t>
  </si>
  <si>
    <t>TC/012897/2018</t>
  </si>
  <si>
    <t>TC/013935/2018</t>
  </si>
  <si>
    <t>TC/014838/2018</t>
  </si>
  <si>
    <t>TC/015020/2018</t>
  </si>
  <si>
    <t>0566/0603/18</t>
  </si>
  <si>
    <t>10 e 24/07/2018</t>
  </si>
  <si>
    <t>0575/0604/18</t>
  </si>
  <si>
    <t>11 e 24/07/2018</t>
  </si>
  <si>
    <t>0581/18</t>
  </si>
  <si>
    <t>0607/18</t>
  </si>
  <si>
    <t>0577/18</t>
  </si>
  <si>
    <t>0605/18</t>
  </si>
  <si>
    <t>0626/18</t>
  </si>
  <si>
    <t>31/07/2018</t>
  </si>
  <si>
    <t>0631/18</t>
  </si>
  <si>
    <t>0627/18</t>
  </si>
  <si>
    <t>0618/18</t>
  </si>
  <si>
    <t>27/07/2018</t>
  </si>
  <si>
    <t>0628/18</t>
  </si>
  <si>
    <t>0634/18</t>
  </si>
  <si>
    <t>06/08/2018</t>
  </si>
  <si>
    <t>2018NE00244</t>
  </si>
  <si>
    <t>2018NE01103</t>
  </si>
  <si>
    <t>2018NE01104</t>
  </si>
  <si>
    <t>2018NE01126</t>
  </si>
  <si>
    <t>2018NE01129</t>
  </si>
  <si>
    <t>2018NE01170</t>
  </si>
  <si>
    <t>2018NE01171</t>
  </si>
  <si>
    <t>2018NE01176</t>
  </si>
  <si>
    <t>2018NE01172</t>
  </si>
  <si>
    <t>2018NE01167</t>
  </si>
  <si>
    <t>2018NE01168</t>
  </si>
  <si>
    <t>2018NE01169</t>
  </si>
  <si>
    <t>2018NE01178</t>
  </si>
  <si>
    <t>2018NE01179</t>
  </si>
  <si>
    <t>2018NE01180</t>
  </si>
  <si>
    <t>2018NE00191</t>
  </si>
  <si>
    <t>2018NE01048</t>
  </si>
  <si>
    <t>2018NE01047</t>
  </si>
  <si>
    <t>2018NE01206</t>
  </si>
  <si>
    <t>2018NE01208</t>
  </si>
  <si>
    <t>2018NE01207</t>
  </si>
  <si>
    <t>2018NE01205</t>
  </si>
  <si>
    <t>2018OB00249</t>
  </si>
  <si>
    <t>2018OB00251</t>
  </si>
  <si>
    <t>2018OB00250</t>
  </si>
  <si>
    <t>2018OB01780</t>
  </si>
  <si>
    <t>2018OB00246</t>
  </si>
  <si>
    <t>2018OB00248</t>
  </si>
  <si>
    <t>2018OB00245</t>
  </si>
  <si>
    <t>2018OB01781</t>
  </si>
  <si>
    <t>2018OB01782</t>
  </si>
  <si>
    <t>2018OB01783</t>
  </si>
  <si>
    <t>2018OB01787</t>
  </si>
  <si>
    <t>2018OB01788</t>
  </si>
  <si>
    <t>2018OB01790</t>
  </si>
  <si>
    <t>2018OB01789</t>
  </si>
  <si>
    <t>2018OB01791</t>
  </si>
  <si>
    <t>2018OB01792</t>
  </si>
  <si>
    <t>2018OB01793</t>
  </si>
  <si>
    <t>2018OB00255</t>
  </si>
  <si>
    <t>2018OB01797</t>
  </si>
  <si>
    <t>2018OB01796</t>
  </si>
  <si>
    <t>2018OB01795</t>
  </si>
  <si>
    <t>2018OB01799</t>
  </si>
  <si>
    <t>2018OB01798</t>
  </si>
  <si>
    <t>2018OB01800</t>
  </si>
  <si>
    <t>2018OB01804</t>
  </si>
  <si>
    <t>2018OB01803</t>
  </si>
  <si>
    <t>2018OB00262</t>
  </si>
  <si>
    <t>2018OB00263</t>
  </si>
  <si>
    <t>2018OB01815</t>
  </si>
  <si>
    <t>2018OB01817</t>
  </si>
  <si>
    <t>2018OB01816</t>
  </si>
  <si>
    <t>2018OB01814</t>
  </si>
  <si>
    <t>PARTICIPAR DO CURSO PASSO A PASSO DO PROCESSO DISCIPLINAR, EM BRASÍLIA/DF, NO PERÍODO DE 07 A 08/08/2018</t>
  </si>
  <si>
    <t>PARTICIPAR DO CURSO PASSO A PASSO DO PROCESSO DISCIPLINAR, EM BRASÍLIA/DF, NO PERÍODO DE 06 A 09/08/2018</t>
  </si>
  <si>
    <t>PARTICIPAR DO PAINEL DE REFERÊNCIA PARA PLANEJAMENTO DA AUDITORIA COORDENADA EM MUNICÍPIOS DAS UNIDADES DA FEDERAÇÃO QUE TENHAM SIDO CONTEMPLADOS COM VERBAS ORIUNDAS DE PAGAMENTOS DA DIFERENÇA DO CÁLCULO DA COMPLEMENTAÇÃO DEVIDA PELA UNIÃO NO ÂMBITO DO FUNDEF, REALIZADO PELO TRIBUNAL DE CONTAS DA UNIÃO - TCU, EM BRASÍLIA/DF, NO PERÍODO DE 07 A 10/08/18</t>
  </si>
  <si>
    <t>PARTICIPAR, COMO ASSESSOR, DO CURSO PASSO A PASSO DO PROCESSO DISCIPLINAR, EM BRASÍLIA/DF, NO PERÍODO DE 06 A 09/08/2018</t>
  </si>
  <si>
    <t>PARTICIPAR DA XVI SEMANA JURÍDICA DO TRIBUNAL DE CONTAS DO ESTADO DE SÃO PAULO, EM SÃO PAULO/SP, NO PERIODO DE 06 A 08/08/18</t>
  </si>
  <si>
    <t>PARTICIPAR DE REUNIÃO SOBRE PROCEDIMENTOS DE AUDITORIA DE OBRAS RODOVIÁRIAS (MANUAIS DE AUDITORIA), BEM COMO, DA 1ª REUNIÃO TÉCNICA DOS LABORATÓRIOS DOS TRIBUNAIS DE CONTAS, EM BRASÍLI/DF, NO PERÍODO DE 05 A 10/08/18</t>
  </si>
  <si>
    <t>PARTICIPAR DA INSTALAÇÃO DA SEDE PROVISÓRIA DA UNIDADE INTEGRANTE DA SECRETARIA DO TCE/PI, EM PICOS/PI, NO PERÍODO DE 02 A 03/08/18</t>
  </si>
  <si>
    <t>PARTICIPAR DA INSTALAÇÃO DA UNIDADE PROVISÓRIA DA UNIDADE INTEGRANTE DA SECRETARIA DO TCE/PI, EM PICOS/PI, NO PERÍODO DE 02 A 03/08/18</t>
  </si>
  <si>
    <t>REALIZAR REVISÃO DO VEÍCULO INSTITUCIONAL MODELO TOYOTA HILUX, PLACA PIZ-4650 E PARTICIPAR DE CAPACITAÇÃO DA DIRETORIA DE GESTÃO ESTRATÉGICA DA INFORMAÇÃO E COMBATE À CORRUPÇÃO (AUDITORES), EM TERESINA/PI, NO PERÍODO DE 01 A 04/08/18</t>
  </si>
  <si>
    <t>ACOMPANHAR TÉCNICOS NA REVISÃO DO VEÍCULO INSTITUCIONAL MODELO TOYOTA HILUX, PLACA PIZ-4650 E PARTICIPAR DE CAPACITAÇÃO DA DIRETORIA DE GESTÃO ESTRATÉGICA DA INFORMAÇÃO E COMBATE À CORRUPÇÃO (AUDITORES), EM TERESINA/PI, NO PERÍODO DE 01 A 04/08/18</t>
  </si>
  <si>
    <t>PARTICIPAR DO PAINEL DE REFERÊNCIA, A SER REALIZADO NO TRIBUNAL DE CONTAS DA UNIÃO - TCU, EM BRASÍLIA/DF, NO PERÍODO DE 08 A 10/08/18</t>
  </si>
  <si>
    <t>REALIZAR FISCALIZAÇÃO NO MUNICÍPIO DE JOAQUIM PIRES/PI, NO PERÍODO DE 08 A 10/08/18</t>
  </si>
  <si>
    <t>ACOMPANHAR TÉCNICOS EM FISCALIZAÇÃO NO MUNICÍPIO DE JOAQUIM PIRES/PI, NO PERÍODO DE 08 A 10/08/18</t>
  </si>
  <si>
    <t>REALIZAR FISCALIZAÇÃO NO MUNICÍPIO DE SÃO MIGUEL DA BAIXA GRANDE/PI, NO PERÍODO DE 06 A 08/08/18</t>
  </si>
  <si>
    <t>ACOMPANHAR TÉCNICOS EM FISCALIZAÇÃO NO MUNICÍPIO DE SÃO MIGUEL DA BAIXA GRANDE/PI, NO PERÍODO DE 06 A 08/08/18</t>
  </si>
  <si>
    <t>PARTICIPAR DO ENCONTRO TÉCNICO DAS OUVIDORIAS A SER REALIZADO NO INSTITUTO SERZEDELO CORREIA - ISC, EM BRASÍLIA/DF, NO PERÍODO DE 12 A 14/08/18</t>
  </si>
  <si>
    <t>PARTICIPAR DO XVII SEMANA CONTÁBIL E FISCAL PARA ESTADOS E MUNICÍPIOS, EM SÃO LUÍS (MA), NO PERIODO DE 12 A 18/08/18</t>
  </si>
  <si>
    <t>ACOMPANHAR A EXECUÇÃO DA OBRA DE IMPLANTAÇÃO DA SUBSEDE DO TCE EM PARNAÍBA/PI, NO PERÍODO DE 07 A 08/08/18</t>
  </si>
  <si>
    <t>REALIZAR VISITA À SUBSEDE DO TCE/PI EM PARNAÍBA/PI, NO PERÍODO DE 07 A 10/08/18</t>
  </si>
  <si>
    <t>02/08</t>
  </si>
  <si>
    <t>03/08</t>
  </si>
  <si>
    <t>01/08</t>
  </si>
  <si>
    <t>08/08</t>
  </si>
  <si>
    <t>10/08</t>
  </si>
  <si>
    <t>THE/SÃO MIGUEL DA BAIXA GRANDE/THE</t>
  </si>
  <si>
    <t>06/08</t>
  </si>
  <si>
    <t>07/08</t>
  </si>
  <si>
    <t>735,00</t>
  </si>
  <si>
    <t>12/08</t>
  </si>
  <si>
    <t>18/08</t>
  </si>
  <si>
    <t>TC/013273/2018</t>
  </si>
  <si>
    <t>TC/015272/2018</t>
  </si>
  <si>
    <t>TC/014945/2018</t>
  </si>
  <si>
    <t>ANNA AUGUSTA DE CARVALHO GONÇALVES NUNES REIS</t>
  </si>
  <si>
    <t>02.053-2</t>
  </si>
  <si>
    <t>TC/015083/2018</t>
  </si>
  <si>
    <t>DANIEL DOUGLAS SEABRA LEITE</t>
  </si>
  <si>
    <t>97.857-4</t>
  </si>
  <si>
    <t>VALNEY DA GAMA COSTA</t>
  </si>
  <si>
    <t>97.447-1</t>
  </si>
  <si>
    <t>TC/015524/2018</t>
  </si>
  <si>
    <t>TC/015535/2018</t>
  </si>
  <si>
    <t>TC/015590/2018</t>
  </si>
  <si>
    <t>ANTONIO CARLOS BARRADAS FERREIRA</t>
  </si>
  <si>
    <t>97.389-6</t>
  </si>
  <si>
    <t>TC/015456/2018</t>
  </si>
  <si>
    <t>TC/015409/2018</t>
  </si>
  <si>
    <t>TC/015664/2018</t>
  </si>
  <si>
    <t>TC/015344/2018</t>
  </si>
  <si>
    <t>TC/015368/2018</t>
  </si>
  <si>
    <t>TC/016203/2018</t>
  </si>
  <si>
    <t>TC/015455/2018</t>
  </si>
  <si>
    <t>TC/015407/2018</t>
  </si>
  <si>
    <t>TC/015450/2018</t>
  </si>
  <si>
    <t>TC/016204/2018</t>
  </si>
  <si>
    <t>TC/015564/2018</t>
  </si>
  <si>
    <t>TC/015556/2018</t>
  </si>
  <si>
    <t>TC/015529/2018</t>
  </si>
  <si>
    <t>TC/016200/2018</t>
  </si>
  <si>
    <t>TC/015736/2018</t>
  </si>
  <si>
    <t>TC/012705/2018</t>
  </si>
  <si>
    <t>SELENE PERES PERES NUNES</t>
  </si>
  <si>
    <t>TC/014916/2018</t>
  </si>
  <si>
    <t>TC/014950/2018</t>
  </si>
  <si>
    <t>TC/012496/2018</t>
  </si>
  <si>
    <t>JOSÉ NERES QUARESMA</t>
  </si>
  <si>
    <t>01.979-8</t>
  </si>
  <si>
    <t>TC/015008/2018</t>
  </si>
  <si>
    <t>TC/015453/2018</t>
  </si>
  <si>
    <t>TC/015719/2018</t>
  </si>
  <si>
    <t>MESSIAS LEAL DE MOURA LIMA</t>
  </si>
  <si>
    <t>97.896-5</t>
  </si>
  <si>
    <t>CLAUDETE MARIA DA SILVA</t>
  </si>
  <si>
    <t>97.056-5</t>
  </si>
  <si>
    <t>TC/015619/2018</t>
  </si>
  <si>
    <t>ÍTALO DE BRITO ROCHA</t>
  </si>
  <si>
    <t>97.139-1</t>
  </si>
  <si>
    <t>TC/015604/2018</t>
  </si>
  <si>
    <t>TC/016205/2018</t>
  </si>
  <si>
    <t>TC/015593/2018</t>
  </si>
  <si>
    <t>GERUSA NUNES VILARINHO LIRA DE MELO</t>
  </si>
  <si>
    <t>97.687-3</t>
  </si>
  <si>
    <t>TC/015576/2018</t>
  </si>
  <si>
    <t>TC/015516/2018</t>
  </si>
  <si>
    <t>TC/015680/2018</t>
  </si>
  <si>
    <t>TC/015744/2018</t>
  </si>
  <si>
    <t>TC/015748/2018</t>
  </si>
  <si>
    <t>TC/015886/2018</t>
  </si>
  <si>
    <t>TC/015872/2018</t>
  </si>
  <si>
    <t>TC/015869/2018</t>
  </si>
  <si>
    <t>TC/015802/2018</t>
  </si>
  <si>
    <t>LUCIANE COSTA DE CARVALHO</t>
  </si>
  <si>
    <t>02.057-5</t>
  </si>
  <si>
    <t>TC/015936/2018</t>
  </si>
  <si>
    <t>TC/015931/2018</t>
  </si>
  <si>
    <t>TC/015948/2018</t>
  </si>
  <si>
    <t>ANA PAULA BARROS FREITAS</t>
  </si>
  <si>
    <t>97.640-7</t>
  </si>
  <si>
    <t>ANTONIO CORDEIRO RIBEIRO DA SILVA</t>
  </si>
  <si>
    <t>98.198-2</t>
  </si>
  <si>
    <t>TC/016004/2018</t>
  </si>
  <si>
    <t>TC/015992/2018</t>
  </si>
  <si>
    <t>TC/015967/2018</t>
  </si>
  <si>
    <t>TC/016062/2018</t>
  </si>
  <si>
    <t>TC/016062/016133/2018</t>
  </si>
  <si>
    <t>TC/016064/2018</t>
  </si>
  <si>
    <t>TC/016108/2018</t>
  </si>
  <si>
    <t>TC/016233/2018</t>
  </si>
  <si>
    <t>MOACIR RODRIGUES TORRES FILHO</t>
  </si>
  <si>
    <t>98.254-7</t>
  </si>
  <si>
    <t>TC/016225/2018</t>
  </si>
  <si>
    <t>TC/016266/2018</t>
  </si>
  <si>
    <t>TC/015339/2018</t>
  </si>
  <si>
    <t>TC/018815/2018</t>
  </si>
  <si>
    <t>GUILHERME HENRIQUE DE LA ROCQUE ALMEIDA</t>
  </si>
  <si>
    <t>TC/015249/2018</t>
  </si>
  <si>
    <t>TC/016219/2018</t>
  </si>
  <si>
    <t>TC/016053/2018</t>
  </si>
  <si>
    <t>LEONARDO SANTANA PEREIRA</t>
  </si>
  <si>
    <t>98.314-4</t>
  </si>
  <si>
    <t>TC/016085/2018</t>
  </si>
  <si>
    <t>RICARDO DE SOUSA MESQUITA</t>
  </si>
  <si>
    <t>98.360-8</t>
  </si>
  <si>
    <t>TC/016154/2018</t>
  </si>
  <si>
    <t>TC/016147/2018</t>
  </si>
  <si>
    <t>GIRLENE FRANCISCA F. SILVA</t>
  </si>
  <si>
    <t>96.521-9</t>
  </si>
  <si>
    <t>TC/015454/2018</t>
  </si>
  <si>
    <t>SANDRA SOBREIRA SOARES</t>
  </si>
  <si>
    <t>80.691-9</t>
  </si>
  <si>
    <t>TC/016269/2018</t>
  </si>
  <si>
    <t>TC/016265/2018</t>
  </si>
  <si>
    <t>ANTONIO MOREIRA DA SILVA FILHO</t>
  </si>
  <si>
    <t>97.126-0</t>
  </si>
  <si>
    <t>TC/016480/2018</t>
  </si>
  <si>
    <t>TC/016264/2018</t>
  </si>
  <si>
    <t>TC/016267/2018</t>
  </si>
  <si>
    <t>TC/016478/2018</t>
  </si>
  <si>
    <t>FÁBIO CORDEIRO</t>
  </si>
  <si>
    <t>97.318-1</t>
  </si>
  <si>
    <t>TC/016522/2018</t>
  </si>
  <si>
    <t>08/08/2018</t>
  </si>
  <si>
    <t>678/18</t>
  </si>
  <si>
    <t>13/08/2018</t>
  </si>
  <si>
    <t>679/18</t>
  </si>
  <si>
    <t>680/18</t>
  </si>
  <si>
    <t>669/18</t>
  </si>
  <si>
    <t>10/08/2018</t>
  </si>
  <si>
    <t>676/18</t>
  </si>
  <si>
    <t>694/18</t>
  </si>
  <si>
    <t>09/08/2018</t>
  </si>
  <si>
    <t>665/18</t>
  </si>
  <si>
    <t>744/18</t>
  </si>
  <si>
    <t>23/08/2018</t>
  </si>
  <si>
    <t>671/18</t>
  </si>
  <si>
    <t>673/18</t>
  </si>
  <si>
    <t>675/18</t>
  </si>
  <si>
    <t>743/18</t>
  </si>
  <si>
    <t>686/18</t>
  </si>
  <si>
    <t>14/08/2018</t>
  </si>
  <si>
    <t>687/18</t>
  </si>
  <si>
    <t>689/18</t>
  </si>
  <si>
    <t>745/18</t>
  </si>
  <si>
    <t>698/18</t>
  </si>
  <si>
    <t>03/08/2018</t>
  </si>
  <si>
    <t>672/18</t>
  </si>
  <si>
    <t>702/18</t>
  </si>
  <si>
    <t>682/18</t>
  </si>
  <si>
    <t>683/18</t>
  </si>
  <si>
    <t>742/18</t>
  </si>
  <si>
    <t>684/18</t>
  </si>
  <si>
    <t>685/18</t>
  </si>
  <si>
    <t>569/691/18</t>
  </si>
  <si>
    <t>696/18</t>
  </si>
  <si>
    <t>697/18</t>
  </si>
  <si>
    <t>701/18</t>
  </si>
  <si>
    <t>15/08/2018</t>
  </si>
  <si>
    <t>703/18</t>
  </si>
  <si>
    <t>17/08/2018</t>
  </si>
  <si>
    <t>706/18</t>
  </si>
  <si>
    <t>20/08/2018</t>
  </si>
  <si>
    <t>707/18</t>
  </si>
  <si>
    <t>708/754/18</t>
  </si>
  <si>
    <t>20 E 23/08/2018</t>
  </si>
  <si>
    <t>709/18</t>
  </si>
  <si>
    <t>711/18</t>
  </si>
  <si>
    <t>714/18</t>
  </si>
  <si>
    <t>715/18</t>
  </si>
  <si>
    <t>716/18</t>
  </si>
  <si>
    <t>717/18</t>
  </si>
  <si>
    <t>718/18</t>
  </si>
  <si>
    <t>721/18</t>
  </si>
  <si>
    <t>722/18</t>
  </si>
  <si>
    <t>726/18</t>
  </si>
  <si>
    <t>719/18</t>
  </si>
  <si>
    <t>731/18</t>
  </si>
  <si>
    <t>746/18</t>
  </si>
  <si>
    <t>747/48</t>
  </si>
  <si>
    <t>753/18</t>
  </si>
  <si>
    <t>748/18</t>
  </si>
  <si>
    <t>727/18</t>
  </si>
  <si>
    <t>730/18</t>
  </si>
  <si>
    <t>739/18</t>
  </si>
  <si>
    <t>740/18</t>
  </si>
  <si>
    <t>752/18</t>
  </si>
  <si>
    <t>755/18</t>
  </si>
  <si>
    <t>756/18</t>
  </si>
  <si>
    <t>757/18</t>
  </si>
  <si>
    <t>774/18</t>
  </si>
  <si>
    <t>758/18</t>
  </si>
  <si>
    <t>775/18</t>
  </si>
  <si>
    <t>776/18</t>
  </si>
  <si>
    <t>780/18</t>
  </si>
  <si>
    <t>2018NE01216</t>
  </si>
  <si>
    <t>2018NE01217</t>
  </si>
  <si>
    <t>2018NE01218</t>
  </si>
  <si>
    <t>2018NE00276</t>
  </si>
  <si>
    <t>2018NE01221</t>
  </si>
  <si>
    <t>2018NE01222</t>
  </si>
  <si>
    <t>2018NE01223</t>
  </si>
  <si>
    <t>2018NE01224</t>
  </si>
  <si>
    <t>2018NE01239</t>
  </si>
  <si>
    <t>2018NE01242</t>
  </si>
  <si>
    <t>2018NE01243</t>
  </si>
  <si>
    <t>2018NE01244</t>
  </si>
  <si>
    <t>2018NE01236</t>
  </si>
  <si>
    <t>2018NE01237</t>
  </si>
  <si>
    <t>2018NE01238</t>
  </si>
  <si>
    <t>2018NE01245</t>
  </si>
  <si>
    <t>2018NE01246</t>
  </si>
  <si>
    <t>2018NE01256</t>
  </si>
  <si>
    <t>2018NE01257</t>
  </si>
  <si>
    <t>2018NE01255</t>
  </si>
  <si>
    <t>2018NE01259</t>
  </si>
  <si>
    <t>2018NE01260</t>
  </si>
  <si>
    <t>2018NE01261</t>
  </si>
  <si>
    <t>2018NE01262</t>
  </si>
  <si>
    <t>2018NE01258</t>
  </si>
  <si>
    <t>2018NE01345</t>
  </si>
  <si>
    <t>2018NE01266</t>
  </si>
  <si>
    <t>2018NE01263</t>
  </si>
  <si>
    <t>2018NE01264</t>
  </si>
  <si>
    <t>2018NE01265</t>
  </si>
  <si>
    <t>2018NE01268</t>
  </si>
  <si>
    <t>2018NE01344</t>
  </si>
  <si>
    <t>2018NE01270</t>
  </si>
  <si>
    <t>2018NE01269</t>
  </si>
  <si>
    <t>2018NE01267</t>
  </si>
  <si>
    <t>2018NE01346</t>
  </si>
  <si>
    <t>2018NE00283</t>
  </si>
  <si>
    <t>2018NE01213</t>
  </si>
  <si>
    <t>2018NE00271</t>
  </si>
  <si>
    <t>2018NE01214</t>
  </si>
  <si>
    <t>2018NE01279</t>
  </si>
  <si>
    <t>2018NE01278</t>
  </si>
  <si>
    <t>2018NE01277</t>
  </si>
  <si>
    <t>2018NE00284</t>
  </si>
  <si>
    <t>2018NE01280</t>
  </si>
  <si>
    <t>2018NE01284</t>
  </si>
  <si>
    <t>2018NE01347</t>
  </si>
  <si>
    <t>2018NE01286</t>
  </si>
  <si>
    <t>2018NE01287</t>
  </si>
  <si>
    <t>2018NE01282</t>
  </si>
  <si>
    <t>2018NE01283</t>
  </si>
  <si>
    <t>2018NE01281</t>
  </si>
  <si>
    <t>2018NE01300</t>
  </si>
  <si>
    <t>2018NE01290</t>
  </si>
  <si>
    <t>2018NE01303</t>
  </si>
  <si>
    <t>2018NE01304</t>
  </si>
  <si>
    <t>2018NE01305</t>
  </si>
  <si>
    <t>2018NE01306</t>
  </si>
  <si>
    <t>2018NE01289</t>
  </si>
  <si>
    <t>2018NE01301</t>
  </si>
  <si>
    <t>2018NE01302</t>
  </si>
  <si>
    <t>2018NE01314</t>
  </si>
  <si>
    <t>2018NE01315</t>
  </si>
  <si>
    <t>2018NE01317</t>
  </si>
  <si>
    <t>2018NE01316</t>
  </si>
  <si>
    <t>2018NE01319</t>
  </si>
  <si>
    <t>2018NE01318</t>
  </si>
  <si>
    <t>2018NE01313</t>
  </si>
  <si>
    <t>2018NE01309</t>
  </si>
  <si>
    <t>2018NE01334</t>
  </si>
  <si>
    <t>2018NE01310</t>
  </si>
  <si>
    <t>2018NE01335</t>
  </si>
  <si>
    <t>2018NE01311</t>
  </si>
  <si>
    <t>2018NE01336</t>
  </si>
  <si>
    <t>2018NE01312</t>
  </si>
  <si>
    <t>2018NE01337</t>
  </si>
  <si>
    <t>2018NE01342</t>
  </si>
  <si>
    <t>2018NE01343</t>
  </si>
  <si>
    <t>2018NE01329</t>
  </si>
  <si>
    <t>2018NE01331</t>
  </si>
  <si>
    <t>2018NE01332</t>
  </si>
  <si>
    <t>2018NE01330</t>
  </si>
  <si>
    <t>2018NE01348</t>
  </si>
  <si>
    <t>2018NE01349</t>
  </si>
  <si>
    <t>2018NE01351</t>
  </si>
  <si>
    <t>2018NE00277</t>
  </si>
  <si>
    <t>2018NE01350</t>
  </si>
  <si>
    <t>2018NE01225</t>
  </si>
  <si>
    <t>2018NE01358</t>
  </si>
  <si>
    <t>2018NE00297</t>
  </si>
  <si>
    <t>2018NE01359</t>
  </si>
  <si>
    <t>2018NE01355</t>
  </si>
  <si>
    <t>2018NE01356</t>
  </si>
  <si>
    <t>2018NE00302</t>
  </si>
  <si>
    <t>2018NE01374</t>
  </si>
  <si>
    <t>2018NE01373</t>
  </si>
  <si>
    <t>2018NE01371</t>
  </si>
  <si>
    <t>2018NE01372</t>
  </si>
  <si>
    <t>2018NE01375</t>
  </si>
  <si>
    <t>2018NE01376</t>
  </si>
  <si>
    <t>2018NE01377</t>
  </si>
  <si>
    <t>2018NE01378</t>
  </si>
  <si>
    <t>2018NE00304</t>
  </si>
  <si>
    <t>2018NE01381</t>
  </si>
  <si>
    <t>2018NE01382</t>
  </si>
  <si>
    <t>2018NE01383</t>
  </si>
  <si>
    <t>2018NE01386</t>
  </si>
  <si>
    <t>2018OB00272</t>
  </si>
  <si>
    <t>2018OB01864</t>
  </si>
  <si>
    <t>2018OB01863</t>
  </si>
  <si>
    <t>2018OB01867</t>
  </si>
  <si>
    <t>2018OB00276</t>
  </si>
  <si>
    <t>2018OB01861</t>
  </si>
  <si>
    <t>2018OB01860</t>
  </si>
  <si>
    <t>2018OB01859</t>
  </si>
  <si>
    <t>2018OB01858</t>
  </si>
  <si>
    <t>2018OB01881</t>
  </si>
  <si>
    <t>2018OB01886</t>
  </si>
  <si>
    <t>2018OB01887</t>
  </si>
  <si>
    <t>2018OB01885</t>
  </si>
  <si>
    <t>2018OB01882</t>
  </si>
  <si>
    <t>2018OB01883</t>
  </si>
  <si>
    <t>2018OB01884</t>
  </si>
  <si>
    <t>2018OB01889</t>
  </si>
  <si>
    <t>2018OB01890</t>
  </si>
  <si>
    <t>2018OB01918</t>
  </si>
  <si>
    <t>2018OB01916</t>
  </si>
  <si>
    <t>2018OB01917</t>
  </si>
  <si>
    <t>2018OB01933</t>
  </si>
  <si>
    <t>2018OB01930</t>
  </si>
  <si>
    <t>2018OB01931</t>
  </si>
  <si>
    <t>2018OB01932</t>
  </si>
  <si>
    <t>2018OB01929</t>
  </si>
  <si>
    <t>2018OB02027</t>
  </si>
  <si>
    <t>2018OB01938</t>
  </si>
  <si>
    <t>2018OB01939</t>
  </si>
  <si>
    <t>2018OB01940</t>
  </si>
  <si>
    <t>2018OB01941</t>
  </si>
  <si>
    <t>2018OB01936</t>
  </si>
  <si>
    <t>2018OB02026</t>
  </si>
  <si>
    <t>2018OB01934</t>
  </si>
  <si>
    <t>2018OB01935</t>
  </si>
  <si>
    <t>2018OB01937</t>
  </si>
  <si>
    <t>2018OB02028</t>
  </si>
  <si>
    <t>2018OB00286</t>
  </si>
  <si>
    <t>2018OB00287</t>
  </si>
  <si>
    <t>2018OB01919</t>
  </si>
  <si>
    <t>2018OB00289</t>
  </si>
  <si>
    <t>2018OB00288</t>
  </si>
  <si>
    <t>2018OB01927</t>
  </si>
  <si>
    <t>2018OB01949</t>
  </si>
  <si>
    <t>2018OB01950</t>
  </si>
  <si>
    <t>2018OB01951</t>
  </si>
  <si>
    <t>2018OB00291</t>
  </si>
  <si>
    <t>2018OB00290</t>
  </si>
  <si>
    <t>2018OB01965</t>
  </si>
  <si>
    <t>2018OB01962</t>
  </si>
  <si>
    <t>2018OB02029</t>
  </si>
  <si>
    <t>2018OB01969</t>
  </si>
  <si>
    <t>2018OB01961</t>
  </si>
  <si>
    <t>2018OB01964</t>
  </si>
  <si>
    <t>2018OB01963</t>
  </si>
  <si>
    <t>2018OB01966</t>
  </si>
  <si>
    <t>2018OB01999</t>
  </si>
  <si>
    <t>2018OB01991</t>
  </si>
  <si>
    <t>2018OB01976</t>
  </si>
  <si>
    <t>2018OB01980</t>
  </si>
  <si>
    <t>2018OB01979</t>
  </si>
  <si>
    <t>2018OB01992</t>
  </si>
  <si>
    <t>2018OB01989</t>
  </si>
  <si>
    <t>2018OB01978</t>
  </si>
  <si>
    <t>2018OB01977</t>
  </si>
  <si>
    <t>2018OB01997</t>
  </si>
  <si>
    <t>2018OB01996</t>
  </si>
  <si>
    <t>2018OB01995</t>
  </si>
  <si>
    <t>2018OB01994</t>
  </si>
  <si>
    <t>2018OB01990</t>
  </si>
  <si>
    <t>2018OB01993</t>
  </si>
  <si>
    <t>2018OB01998</t>
  </si>
  <si>
    <t>2018OB01984</t>
  </si>
  <si>
    <t>2018OB02021</t>
  </si>
  <si>
    <t>2018OB01983</t>
  </si>
  <si>
    <t>2018OB02020</t>
  </si>
  <si>
    <t>2018OB01982</t>
  </si>
  <si>
    <t>2018OB02019</t>
  </si>
  <si>
    <t>2018OB01981</t>
  </si>
  <si>
    <t>2018OB02018</t>
  </si>
  <si>
    <t>2018OB02024</t>
  </si>
  <si>
    <t>2018OB02012</t>
  </si>
  <si>
    <t>2018OB02014</t>
  </si>
  <si>
    <t>2018OB02015</t>
  </si>
  <si>
    <t>2018OB02013</t>
  </si>
  <si>
    <t>2018OB02039</t>
  </si>
  <si>
    <t>2018OB02042</t>
  </si>
  <si>
    <t>2018OB02040</t>
  </si>
  <si>
    <t>2018OB00282</t>
  </si>
  <si>
    <t>2018OB02041</t>
  </si>
  <si>
    <t>2018OB02050</t>
  </si>
  <si>
    <t>2018OB02058</t>
  </si>
  <si>
    <t>2018OB00302</t>
  </si>
  <si>
    <t>2018OB02057</t>
  </si>
  <si>
    <t>2018OB02059</t>
  </si>
  <si>
    <t>2018OB02060</t>
  </si>
  <si>
    <t>2018OB02064</t>
  </si>
  <si>
    <t>2018OB02067</t>
  </si>
  <si>
    <t>2018OB02065</t>
  </si>
  <si>
    <t>2018OB02066</t>
  </si>
  <si>
    <t>2018OB02068</t>
  </si>
  <si>
    <t>2018OB02069</t>
  </si>
  <si>
    <t>2018OB02070</t>
  </si>
  <si>
    <t>2018OB02075</t>
  </si>
  <si>
    <t>2018OB02079</t>
  </si>
  <si>
    <t>2018OB02078</t>
  </si>
  <si>
    <t>2018OB02077</t>
  </si>
  <si>
    <t>2018OB02081</t>
  </si>
  <si>
    <t>PARTICIPAR DO CURSO "60 VÍCIOS MAIS COMUNS NAS LICITAÇÕES E NOS CONTRATOS - COMO EVITAR, QUANDO SANEAR E COMO RESOLVER DE ACORDO COM O TCU", EM MACEIÓ/AL, NO PERÍODO DE 19 A 23/08/18</t>
  </si>
  <si>
    <t>REALIZAR INSPEÇÃO CONCOMITANTE NO MUNICÍPIO DE COCAL/PI, NO PERÍODO DE 15 A 16/08/18</t>
  </si>
  <si>
    <t>ACOMPANHAR TÉCNICOS EM INSPEÇÃO CONCOMITANTE NO MUNICÍPIO DE COCAL/PI, NO PERÍODO DE 15 A 16/08/18</t>
  </si>
  <si>
    <t>PARTICIPAR DO CURSO COMPLETO DE CAPACITAÇÃO PREGÃO PRESENCIAL E PREGÃO ELETRÔNICO, EM SÃO PAULO/SP, NO PERÍODO DE 19 A 25/08/18</t>
  </si>
  <si>
    <t>PARTICIPAR DO EVENTO HACKFST 2018 - POR UMA SOCIEDADE POLITICAMENTE PARTICIPATIVA/VIRADA LEGISLATIVA, EM JOÃO PESSOA/PB, NO PERÍODO DE 15 A 19/08/18</t>
  </si>
  <si>
    <t>PARTICIPAR DO EVENTO HACKFST 2018, EM JOÃO PESSOA/PB, NO PERÍODO DE 15 A 19/08/18</t>
  </si>
  <si>
    <t>REALIZAR INSPEÇÃO IN LOCO COM A FINALIDADE DE APURAR IRREGULARIDADES APRESENTADAS EM NOTAS DE ALERTAS, NOS MUNICÍPIOS DE TANQUE E HUGO NAPOLEÃO, NO PERÍODO DE 14 A 15/08/18</t>
  </si>
  <si>
    <t>ACOMPANHAR TÉCNICOS EM INSPEÇÃO IN LOCO COM A FINALIDADE DE APURAR IRREGULARIDADES APRESENTADAS EM NOTAS DE ALERTAS, NOS MUNICÍPIOS DE TANQUE E HUGO NAPOLEÃO, NO PERÍODO DE 14 A 15/08/18</t>
  </si>
  <si>
    <t>ACOMPANHAR TÉCNICOS NO EVENTO HACKFST 2018, EM JOÃO PESSOA/PB, NO PERÍODO DE 15 A 19/08/18</t>
  </si>
  <si>
    <t>PARTICIPAR DO VIII ENCONTRO TÉCNICO DE GESTÃO DE PESSOAS DOS TRIBUNAIS DE CONTAS DO BRASIL, EM MANAUS/AM, NO PERÍODO DE 15 A 18/08/18</t>
  </si>
  <si>
    <t>PARTICIPAR DO I SEMINÁRIO DE GESTÃO INSTITUCIONAL E SOLENIDADE DE INAUGURAÇÃO DA SUBSEDE DO TCE/PI EM PARNAÍBA/PI, NO PERÍODO DE 20 A 25/08/18</t>
  </si>
  <si>
    <t>PARTICIPAR DO SEMINÁRIO DE GESTÃO INSTITUCIONAL, EM PARNAÍBA/PI, NO PERÍODO DE 23 A 25/08/18</t>
  </si>
  <si>
    <t>PARTICIPAR DO I SEMINÁRIO DE GESTÃO INSTITUCIONAL E SOLENIDADE DE INAUGURAÇÃO DA SUBSEDE DO TCE/PI EM PARNAÍBA/PI, NO PERÍODO DE 24 A 25/08/18</t>
  </si>
  <si>
    <t>ALTERA A PORT. 665/18</t>
  </si>
  <si>
    <t>PARTICIPAR DO I SEMINÁRIO DE GESTÃO INSTITUCIONAL E SOLENIDADE DE INAUGURAÇÃO DA SUBSEDE DO TCE/PI EM PARNAÍBA/PI, NO PERÍODO DE 23 A 25/08/18</t>
  </si>
  <si>
    <t>ALTERA A PORT. 675/18</t>
  </si>
  <si>
    <t>PARTICIPAR DO I SEMINÁRIO DE GESTÃO INSTITUCIONAL E SOLENIDADE DE INAUGURAÇÃO DA SUBSEDE REGIONAL DO TCE/PI EM PARNAÍBA/PI, NO PERÍODO DE 24 A 25/08/18</t>
  </si>
  <si>
    <t>ALTERA A PORT. 689/18</t>
  </si>
  <si>
    <t>PARTICIPAR DO EVENTO: ÓRGÃOS PÚBLICOS - SEMINÁRIO NACIONAL EFD (E-SOCIAL), EM BRASÍLIA/DF, NO PERÍODO DE 19 A 23/08/18</t>
  </si>
  <si>
    <t>colaborador eventual da Escola de Contas para capacitar servidores desta Corte de Contas, no período do dia 26 a 31/08/2018</t>
  </si>
  <si>
    <t>PARTICIPAR DO 14º FÓRUM DE CONTROLE DA ADMINISTRAÇÃO PÚBLICA, NO RIO DE JANEIRO/RJ, NO PERÍODO DE 29/08 A 01/09/18</t>
  </si>
  <si>
    <t>PARTICIPAR DO CURSO INTERNACIONAL DE KINESIOLOGIA, EM SÃO PAULO/SP, NO PERÍODO DE 23 A 27/08/18</t>
  </si>
  <si>
    <t>PARTICIPAR DO ENCONTRO NACIONAL DE CORREGEDORIAS E OUVIDORIAS DOS TRIBUNAIS DE CONTAS DO BRASIL - 2018, BEM COMO DA REUNIÃO TÉCNICA DAS OUVIDORIAS DOS TRIBUNAIS DE CONTAS - 2018, EM MACEIÓ/AL, NO PERÍODO DE 22 A 24/08/18</t>
  </si>
  <si>
    <t>REALIZAR FISCALIZAÇÃO NO MUNICÍPIO DE BURITI DOS LOPES/PI, NO PERÍODO DE 21 A 23/08/18</t>
  </si>
  <si>
    <t>ACOMPANHAR TÉCNICOS EM FISCALIZAÇÃO NO MUNICÍPIO DE BURITI DOS LOPES/PI, NO PERÍODO DE 21 A 23/08/18</t>
  </si>
  <si>
    <t>PARTICIPAR DO CURSO GESTÃO TRIBUTÁRIA DE CONTRATOS E CONVÊNIOS, EM BRASÍLIA/DF, NO PERÍODO DE 21 A 25/08/18</t>
  </si>
  <si>
    <t>ALTERA A PORT. 683/18</t>
  </si>
  <si>
    <t>PARTICIPAR DO I SEMINÁRIO DE GESTÃO INSTITUCIONAL E SOLENIDADE DE INAUGURAÇÃO DA SUBSEDE REGIONAL DO TCE/PI EM PARNAÍBA/PI, NO PERÍODO DE 23 A 25/08/18</t>
  </si>
  <si>
    <t>PARTICIPAR DO I SEMINÁRIO DE GESTÃO INSTITUCIONAL (DIA 24/08) E SOLENIDADE DE INAUGURAÇÃO DA SUBSEDE REGIONAL DO TCE/PI (DIA 25/08), EM PARNAÍBA/PI, NO PERÍODO DE 24 A 25/08/18</t>
  </si>
  <si>
    <t>PARTICIPAR DO I SEMINÁRIO DE GESTÃO INSTITUCIONAL E SOLENIDADE DE INAUGURAÇÃO DA SUBSEDE REGIONAL DO TCE/PI EM PARNAÍBA/PI, NO PERÍODO DE 23 A 26/08/18</t>
  </si>
  <si>
    <t>REALIZAR O TRANSPORTE DE MATERIAL NECESSÁRIO PARA A REALIZAÇÃO DO I SEMINÁRIO DE GESTÃO INSTITUCIONAL E SOLENIDADE DE INAUGURAÇÃO DA SUBSEDE REGIONAL DO TCE/PI EM PARNAÍBA/PI, NO PERÍODO DE 23 A 26/08/18</t>
  </si>
  <si>
    <t>PARTICIPAR DO I SEMINÁRIO DE GESTÃO INSTITUCIONAL, EM PARNAÍBA/PI, NO PERÍODO DE 23 A 25/08/18</t>
  </si>
  <si>
    <t>ACOMPANHAR CONSELHEIRO NO I SEMINÁRIO DE GESTÃO INSTITUCIONAL E SOLENIDADE DE INAUGURAÇÃO DA SUBSEDE REGIONAL DO TCE/PI EM PARNAÍBA/PI, NO PERÍODO DE 23 A 26/08/18</t>
  </si>
  <si>
    <t>PARTICIPAR, COMO MOTORISTA, DO I SEMINÁRIO DE GESTÃO INSTITUCIONAL E SOLENIDADE DE INAUGURAÇÃO DA SUBSEDE REGIONAL DO TCE/PI EM PARNAÍBA/PI, NO PERÍODO DE 23 A 26/08/18</t>
  </si>
  <si>
    <t>PARTICIPAR DO I SEMINÁRIO DE GESTÃO INSTITUCIONAL, EM PARNAÍBA/PI, NO PERÍODO DE 24 A 25/08/18</t>
  </si>
  <si>
    <t>REALIZAR DILIGÊNCIAS IN LOCO E URGENTES EM OUTRO ESTADO DA FEDERAÇÃO, NO PERÍODO DE 22 A 23/08/18</t>
  </si>
  <si>
    <t>COMPLEMENTO PORT. 726/18</t>
  </si>
  <si>
    <t>CONCESSÃO DE DIÁRIAS, A TÍTULO DE COLABORADOR EVENTUAL DA ESCOLA DE CONTAS, PARA CAPACITAR SERVIDORES DO TCE/PI NO PERÍODO DE 04 A 07/09/18</t>
  </si>
  <si>
    <t>PARTICIPAR DO I LABORATÓRIO DE BOAS PRÁTICAS DE CONTROLE EXTERNO, EM CUIABÁ/MT, NO PERÍODO DE 02 A 05/09/18</t>
  </si>
  <si>
    <t>PARTICIPAR DO I LABORATÓRIO DE BOAS PRÁTICAS DE CONTROLE EXTERNO E REUNIÃO DE COMISSÃO TEMÁTICA DA ATRICON SOBRE ACOMPANHAMENTO DE DECISÕES DOS TRIBUNAIS DE CONTAS, EM CUIABÁ/MT, NO PERÍODO DE 02 A 06/09/18</t>
  </si>
  <si>
    <t>PARTICIPAR DO I LABORATÓRIO DE BOAS PRÁTICAS DE CONTROLE EXTERNO E REUNIÃO MMD, EM CUIABÁ/MT, NO PERÍODO DE 02 A 07/09/18</t>
  </si>
  <si>
    <t>PARTICIPAR DE AUDIÊNCIA COM O MINISTÉRIO DA FAZENDA - SECRETARIA DA PREVIDÊNCIA, EM BRASÍLIA/DF, NO PERIÓDO DE 29/08 A 01/09/18</t>
  </si>
  <si>
    <t>PARTICIPAR DO CURSO "RESPONSABILIZAÇÃO DOS AGENTES PÚBLICOS PERANTE O TCU E OUTRAS INSTÂNCIAS", EM BRASÍLIA/DF, NO PERÍODO DE 02 A 05/09/18</t>
  </si>
  <si>
    <t>PARTICIPAR DE REUNIÃO DA COMISSÃO TEMÁTICA PARA ELABORAÇÃO DE MINUTAS DE RESOLUÇÕES DA ATRICON CONTENDO DIRETRIZAES DE CONTROLE EXTERNO PARA O MARCO DE DESEMPENHO DOS TRIBUNAIS DE CONTAS DO BRASIL - MMD-TC E I LABOARATÓRIO DE BOAS PRÁTICAS DE CONTROLE EXTERNO, EM CUIABÁ/MT, NO PERÍODO DE 02 A 06/09/18</t>
  </si>
  <si>
    <t>REALIZAR FISCALIZAÇÃO IN LOCO COM A FINALIDADE DE APURAR IRREGULARIDADES APRESENTADAS EM NOTAS DE ALERTAS, NO MUNICÍPIO DE MATIAS OLÍMPIO/PI, NO DIA 30/08/18</t>
  </si>
  <si>
    <t>ACOMPANHAR TÉCNICOS EM FISCALIZAÇÃO IN LOCO COM A FINALIDADE DE APURAR IRREGULARIDADES APRESENTADAS EM NOTAS DE ALERTAS, NO MUNICÍPIO DE MATIAS OLÍMPIO/PI, NO DIA 30/08/18</t>
  </si>
  <si>
    <t>PARTICIPAR DA 26ª REUNIÃO DA CÂMARA TÉCNICA DE NORMAS CONTÁBEIS E DEMONSTRATVIOS FISCAIS DA FEDERAL (CTCONF), EM BRASÍLIA/DF, NO PERÍODO DE 23 A 26/10/18</t>
  </si>
  <si>
    <t>PARTICIPAR DO CONGRESSO BRASILEIRO DE BOAS PRÁTICAS EM CONTRATOS E COMPRAS PÚBLICAS, EM BONITO/MS, NO PERÍODO DE 02 A 07/09/18</t>
  </si>
  <si>
    <t>REALIZAR INSPEÇÃO IN LOCO EM MUNICÍPIOS DA REGIÃO SUL DO ESTADO, COM A FINALIDADE DE CUMPRIR A META DE FISCALIZAÇÃO PROGRAMADA PELA DIRETORIA DE FISCALIZAÇÃO DA ADMINISTRAÇÃO MUNICIPAL - DFAM E SUBSIDIAR A ANÁLISE CONCOMITANTE, NO PERÍODO DE 02 A 06/08/18</t>
  </si>
  <si>
    <t>ACOMPANHAR TÉCNICOS EM INSPEÇÃO IN LOCO EM MUNICÍPIOS DA REGIÃO SUL DO ESTADO, COM A FINALIDADE DE CUMPRIR A META DE FISCALIZAÇÃO PROGRAMADA PELA DIRETORIA DE FISCALIZAÇÃO DA ADMINISTRAÇÃO MUNICIPAL - DFAM E SUBSIDIAR A ANÁLISE CONCOMITANTE, NO PERÍODO DE 02 A 06/08/18</t>
  </si>
  <si>
    <t>PARTICIPAR DO I LABORATÓRIO DE BOAS PRÁTICAS DE CONTROLE EXTERNO E REUNIÃO PARA DISCUSSÃO SOBRE PROPOSTA DE REVISÃO DO PLANO ESTRATÉGICO DO TCE/PI, EM CUIABÁ/MT, NO PERÍODO DE 02 A 06/09/18</t>
  </si>
  <si>
    <t>THE/MACEIÓ/THE</t>
  </si>
  <si>
    <t>19/08</t>
  </si>
  <si>
    <t>22/08</t>
  </si>
  <si>
    <t>TC/016104/2018</t>
  </si>
  <si>
    <t>734/18</t>
  </si>
  <si>
    <t>2018NE01362</t>
  </si>
  <si>
    <t>2018OB02072</t>
  </si>
  <si>
    <t>PARTICIPAR DE LICITAÇÃO E FISCALIZAÇÃO CONCOMITANTE NO MUNICÍPIO DE ILHA GRANDE/PI, NO PERÍODO DE 30 A 31/08/18</t>
  </si>
  <si>
    <t>TC/016105/2018</t>
  </si>
  <si>
    <t>735/18</t>
  </si>
  <si>
    <t>2018NE01354</t>
  </si>
  <si>
    <t>2018OB02071</t>
  </si>
  <si>
    <t>REALIZAR FISCALIZAÇÃO E ACOMPANHAMENTO DE PROCEDIMENTOS LICITATÓRIOS NO MUNICÍPIO DE LUIS CORREIA/PI, NO PERÍODO DE 27 A 28/08/18</t>
  </si>
  <si>
    <t>PARNAÍBA/COCAL/PARNAÍBA</t>
  </si>
  <si>
    <t>15/08</t>
  </si>
  <si>
    <t>16/08</t>
  </si>
  <si>
    <t>THE/HUGO NAPOLEÃO/THE</t>
  </si>
  <si>
    <t>14/08</t>
  </si>
  <si>
    <t>20/08</t>
  </si>
  <si>
    <t>25/08</t>
  </si>
  <si>
    <t>23/08</t>
  </si>
  <si>
    <t>24/08</t>
  </si>
  <si>
    <t>662/18</t>
  </si>
  <si>
    <t>648/18</t>
  </si>
  <si>
    <t>655/18</t>
  </si>
  <si>
    <t>661/18</t>
  </si>
  <si>
    <t>642/18</t>
  </si>
  <si>
    <t>644/18</t>
  </si>
  <si>
    <t>588/18</t>
  </si>
  <si>
    <t>638/18</t>
  </si>
  <si>
    <t>640/18</t>
  </si>
  <si>
    <t>633/18</t>
  </si>
  <si>
    <t>645/18</t>
  </si>
  <si>
    <t>660/18</t>
  </si>
  <si>
    <t>599/18</t>
  </si>
  <si>
    <t>563/18</t>
  </si>
  <si>
    <t>541/18</t>
  </si>
  <si>
    <t>634/18</t>
  </si>
  <si>
    <t>PARNAÍBA/ILHA GRANDE/THE</t>
  </si>
  <si>
    <t>PARNAÍBA/LUIS CORREIA/PARNAÍBA</t>
  </si>
  <si>
    <t>30/08</t>
  </si>
  <si>
    <t>31/08</t>
  </si>
  <si>
    <t>27/08</t>
  </si>
  <si>
    <t>28/08</t>
  </si>
  <si>
    <t>2.222,74</t>
  </si>
  <si>
    <t>THE/MANAUS/THE</t>
  </si>
  <si>
    <t>01/09</t>
  </si>
  <si>
    <t>07/09</t>
  </si>
  <si>
    <t>21/08</t>
  </si>
  <si>
    <t>26/08</t>
  </si>
  <si>
    <t>THE/OUTRO ESTADO/THE</t>
  </si>
  <si>
    <t>664/18</t>
  </si>
  <si>
    <t>02/09</t>
  </si>
  <si>
    <t>05/09</t>
  </si>
  <si>
    <t>06/09</t>
  </si>
  <si>
    <t>29/08</t>
  </si>
  <si>
    <t>PETROLINA/RIO DE JANEIRO/PETROLINA</t>
  </si>
  <si>
    <t>04/09</t>
  </si>
  <si>
    <t>THE/MATIAS OLIMPIO/THE</t>
  </si>
  <si>
    <t>THE/REGIÃO SUL DO ESTADO/THE</t>
  </si>
  <si>
    <t>22/10</t>
  </si>
  <si>
    <t>26/10</t>
  </si>
  <si>
    <t>Período de Referência Setembro 2018</t>
  </si>
  <si>
    <t>TC/016630/2018</t>
  </si>
  <si>
    <t>789/18</t>
  </si>
  <si>
    <t>2018NE01414</t>
  </si>
  <si>
    <t>2018OB02131</t>
  </si>
  <si>
    <t>11/09</t>
  </si>
  <si>
    <t>14/09</t>
  </si>
  <si>
    <t>PARTICIPAR DE LICITAÇÃO E FISCALIZAÇÃO CONCOMITANTE NOS MUNICÍPIOS DE COCAL DOS ALVES E CAJUEIRO DA PRAIA/PI, NO PERÍODO DE 11 A 14/09/18</t>
  </si>
  <si>
    <t>2018NE01415</t>
  </si>
  <si>
    <t>2018OB02130</t>
  </si>
  <si>
    <t>2018NE01416</t>
  </si>
  <si>
    <t>2018OB02129</t>
  </si>
  <si>
    <t>ACOMPANHAR TÉCNICOS EM LICITAÇÃO E FISCALIZAÇÃO CONCOMITANTE NOS MUNICÍPIOS DE COCAL DOS ALVES E CAJUEIRO DA PRAIA/PI, NO PERÍODO DE 11 A 14/09/18</t>
  </si>
  <si>
    <t>TC/015446/2018</t>
  </si>
  <si>
    <t>677/18</t>
  </si>
  <si>
    <t>2018NE01326</t>
  </si>
  <si>
    <t>2018OB02120</t>
  </si>
  <si>
    <t>18/09</t>
  </si>
  <si>
    <t>PARTICIPAR DA CONFERÊNCIA PAZ, JUSTIÇA E INSTITUIÇÕES EFICAZES - UM CAMINHO PARA O DESENVOLVIMENTO SUSTENTÁVEL, EM LISBOA/PORTUGAL, EM PERÍODO DE 11 A 16/09/18</t>
  </si>
  <si>
    <t>2018NE01364</t>
  </si>
  <si>
    <t>2018OB02102</t>
  </si>
  <si>
    <t>2018NE01363</t>
  </si>
  <si>
    <t>2018OB02103</t>
  </si>
  <si>
    <t>2018NE01352</t>
  </si>
  <si>
    <t>2018OB02109</t>
  </si>
  <si>
    <t>2018NE01353</t>
  </si>
  <si>
    <t>2018OB02110</t>
  </si>
  <si>
    <t>TC/016109/2018</t>
  </si>
  <si>
    <t>736/18</t>
  </si>
  <si>
    <t>2018NE01357</t>
  </si>
  <si>
    <t>2018OB02121</t>
  </si>
  <si>
    <t>TERESINA/BRASÍLIA/TERESINA</t>
  </si>
  <si>
    <t>10/09</t>
  </si>
  <si>
    <t>13/09</t>
  </si>
  <si>
    <t>PARTICIPAR DE REUNIÃO SOBRE PROCEDIMENTOS DE AUDITORIA DE OBRAS RODOVIÁRIAS (MANUAIS DE AUDITORIA - OBRAS RODOVIÁRIAS), PROMOVIDA PELO INSTITUTO BRASILEIRO DE AUDITORIA DE OBRAS PÚBLICAS - IBRAOP, EM BRASÍLIA/DF, NO PERÍODO DE 10 A 12/09/18</t>
  </si>
  <si>
    <t>TC/016403/2018</t>
  </si>
  <si>
    <t>764/18</t>
  </si>
  <si>
    <t>2018NE01368</t>
  </si>
  <si>
    <t>2018OB02100</t>
  </si>
  <si>
    <t>PARNAÍBA/TERESINA/PARNAÍBA</t>
  </si>
  <si>
    <t>PARTICIPAR DE TREINAMENTO NA SEDE DO TCE/PI, NO PERÍODO DE 28 A 29/08/18</t>
  </si>
  <si>
    <t>TC/016556/2018</t>
  </si>
  <si>
    <t>779/18</t>
  </si>
  <si>
    <t>2018NE01387</t>
  </si>
  <si>
    <t>2018OB02105</t>
  </si>
  <si>
    <t>03/09</t>
  </si>
  <si>
    <t>REALIZAR FISCALIZAÇÃO NO MUNICÍPIO DE CAJUEIRO DA PRAIA/PI, NO PERÍODO DE 03 A 06/09/18</t>
  </si>
  <si>
    <t>2018NE01388</t>
  </si>
  <si>
    <t>2018OB02099</t>
  </si>
  <si>
    <t>2018NE01389</t>
  </si>
  <si>
    <t>2018OB02101</t>
  </si>
  <si>
    <t>ACOMPANHAR TÉCNICOS EM FISCALIZAÇÃO NO MUNICÍPIO DE CAJUEIRO DA PRAIA/PI, NO PERÍODO DE 03 A 06/09/18</t>
  </si>
  <si>
    <t>TC/014656/2018</t>
  </si>
  <si>
    <t>622/18</t>
  </si>
  <si>
    <t>30/07/2018</t>
  </si>
  <si>
    <t>2018NE00269</t>
  </si>
  <si>
    <t>16/09</t>
  </si>
  <si>
    <t>21/09</t>
  </si>
  <si>
    <t>PARTICIPAR DO XVIII SEMANA CONTÁBIL E FISCAL PARA ESTADOS E MUNICÍPIOS, EM BELO HORIZONTE/MG, NO PERIODO DE 16 A 22/09/18</t>
  </si>
  <si>
    <t>TC/014936/2018</t>
  </si>
  <si>
    <t>ANDREA DE OLIVEIRA PAIVA</t>
  </si>
  <si>
    <t>96.517-X</t>
  </si>
  <si>
    <t>641/18</t>
  </si>
  <si>
    <t>2018NE00267</t>
  </si>
  <si>
    <t>22/09</t>
  </si>
  <si>
    <t>TC/015239/2018</t>
  </si>
  <si>
    <t>ANTONIO MARCELO MENDES SOARES</t>
  </si>
  <si>
    <t>96.538-3</t>
  </si>
  <si>
    <t>656/18</t>
  </si>
  <si>
    <t>2018NE00273</t>
  </si>
  <si>
    <t>TC/015715/2018</t>
  </si>
  <si>
    <t>EVELINE DA SILVA OLIVEIRA</t>
  </si>
  <si>
    <t>97.861-2</t>
  </si>
  <si>
    <t>728/18</t>
  </si>
  <si>
    <t>19/09</t>
  </si>
  <si>
    <t>23/09</t>
  </si>
  <si>
    <t>PARTICIPAR DO VIII FÓRUM NACIONAL DE BIBLIOTECÁRIOS E ARQUIVISTAS - BIBLIOCONTAS, EM FORTALEZA/CE, NO PERÍODO DE 19 A 22/09/18</t>
  </si>
  <si>
    <t>TC/016806/2018</t>
  </si>
  <si>
    <t>MARICILDES DANTAS COUTINHO</t>
  </si>
  <si>
    <t>796/18</t>
  </si>
  <si>
    <t>2018NE00317</t>
  </si>
  <si>
    <t>2018OB00328</t>
  </si>
  <si>
    <t>TERESINA/FORTALEZA/TERESINA</t>
  </si>
  <si>
    <t>09/09</t>
  </si>
  <si>
    <t>PARTICIPAR DO CURSO ORÇAMENTO PÚBLICO, EM FORTALEZA/CE, NO PERÍODO DE 09 A 14/09/18</t>
  </si>
  <si>
    <t>TC/016807/2018</t>
  </si>
  <si>
    <t>MARIA DALVELINA RODRIGUES DOS REIS SOUZA</t>
  </si>
  <si>
    <t>97.466-8</t>
  </si>
  <si>
    <t>797/18</t>
  </si>
  <si>
    <t>2018NE00318</t>
  </si>
  <si>
    <t>TC/016129/2018</t>
  </si>
  <si>
    <t>ANA JOAQUINA MARREIROS MELO</t>
  </si>
  <si>
    <t>97.582-6</t>
  </si>
  <si>
    <t>783/18</t>
  </si>
  <si>
    <t>2018NE00315</t>
  </si>
  <si>
    <t>PARTICIPAR DO CURSO COMPLETO DE LICITAÇÕES E CONTRATOS, EM SÃO PAULO/SP, NO PERÍODO DE 16 A 22/09/18</t>
  </si>
  <si>
    <t>TC/016046/2018</t>
  </si>
  <si>
    <t>CAMILA MARTINS PARAGUASSU PAIVA</t>
  </si>
  <si>
    <t>97.867-1</t>
  </si>
  <si>
    <t>769/18</t>
  </si>
  <si>
    <t>2018NE00306</t>
  </si>
  <si>
    <t>TC/016044/2018</t>
  </si>
  <si>
    <t>MARIA TEREZA RUBEN PEREIRA DE CARVALHO</t>
  </si>
  <si>
    <t>97.032-8</t>
  </si>
  <si>
    <t>787/18</t>
  </si>
  <si>
    <t>2018NE00316</t>
  </si>
  <si>
    <t>TC/016919/2018</t>
  </si>
  <si>
    <t>791/18</t>
  </si>
  <si>
    <t>2018NE00323</t>
  </si>
  <si>
    <t>PARTICIPAR DO CURSO GESTÃO TRIBUTÁRIA DE CONTRATOS E CONVÊNOS, EM FLORIANÓPOLIS/SC, NO PERÍODO DE 18 A 22/09/18</t>
  </si>
  <si>
    <t>2018NE00324</t>
  </si>
  <si>
    <t>2018NE00322</t>
  </si>
  <si>
    <t>TC/016477/2018</t>
  </si>
  <si>
    <t>ANATÔNIA AREA LEÃO TEIXEIRA</t>
  </si>
  <si>
    <t>02.070-2</t>
  </si>
  <si>
    <t>801/18</t>
  </si>
  <si>
    <t>2018OB00358</t>
  </si>
  <si>
    <t>TC/016475/2018</t>
  </si>
  <si>
    <t>ANTONIO DE PÁDUA CARVALHO FILHO</t>
  </si>
  <si>
    <t>97.907-4</t>
  </si>
  <si>
    <t>802/18</t>
  </si>
  <si>
    <t>2018NE00332</t>
  </si>
  <si>
    <t>2018OB00361</t>
  </si>
  <si>
    <t>TC/017270/2018</t>
  </si>
  <si>
    <t>809/18</t>
  </si>
  <si>
    <t>2018NE01426</t>
  </si>
  <si>
    <t>2018OB02168</t>
  </si>
  <si>
    <t>12/09</t>
  </si>
  <si>
    <t>REALIZAR INSPEÇÃO ORDINÁRIA NA SECRETARIA DE ESTADO DE TRANSPORTES - SETRANS, A FIM DE VERIFICAR A REGULARIDADE DA EXECUÇÃO DOS SERVIÇOS DE MELHORAMENTO DA IMPLANTAÇÃO E PAVIMENTAÇÃO ASFÁLTICA EM TRATAMENTO DUPLO (TSD) COM BANHO DILUÍDO NOS ACOSTAMENTOS DA RODOVIA DE LIGAÇÃO, TRECHO: ENTRONCAMENTO AVENIDA JOÃO DIAS/ENTRONCAMENTO RODOVIA BR-020, NO MUNICÍPIO DE SÃO RAIMUNDO NONATO/PI, NO PERÍODO DE 12 A 14/09/18</t>
  </si>
  <si>
    <t>2018NE01427</t>
  </si>
  <si>
    <t>2018OB02169</t>
  </si>
  <si>
    <t>2018NE01428</t>
  </si>
  <si>
    <t>2018OB02170</t>
  </si>
  <si>
    <t>TC/016986/2018</t>
  </si>
  <si>
    <t>824/18</t>
  </si>
  <si>
    <t>PARTICIPAR DO CURSO REVISÃO DE CONTRATOS ADMINISTRATIVOS DE TERCEIRIZAÇÃO, EM FORTALEZA/CE, NO PERÍODO DE 10 A 13/09/18.</t>
  </si>
  <si>
    <t>2018NE00334</t>
  </si>
  <si>
    <t>TC/016890/2018</t>
  </si>
  <si>
    <t>2018NE00343</t>
  </si>
  <si>
    <t>BRASÍLIA/TERESINA/BRASÍLIA</t>
  </si>
  <si>
    <t>concessão de 5,5 diárias a título de colaborador eventual da Escola de Contas para capacitar servidores desta Corte de Contas, no período do dia 16 a 21/09/2018.</t>
  </si>
  <si>
    <t>TC/017161/2018</t>
  </si>
  <si>
    <t>816/18</t>
  </si>
  <si>
    <t>2018NE00352</t>
  </si>
  <si>
    <t>2018OB00369</t>
  </si>
  <si>
    <t>29/09</t>
  </si>
  <si>
    <t>PARTICIPAR DO 4º SEMINÁRIO INTERNACIONAL SOBRE ANÁLISE DE DADOS NA ADMINISTRAÇÃO PÚBLICA (DIAS 24 A 26/09/18) E II ENCONTRO DA REDE NACIONAL DE INFORMAÇÕES ESTRATÉGICAS PARA O CONTROLE EXTERNO - INFOCONTAS/2018 (DIA 26/09/18), EM BRASÍLIA/DF,, BEM COMO DO IV ENCONTRO NACIONAL DAS REDES DE CONTROLE DA GESTÃO PÚBLICA (DIAS 27 E 28/09/18), EM PORTO ALEGRE/RS</t>
  </si>
  <si>
    <t>2018NE00353</t>
  </si>
  <si>
    <t>2018OB00370</t>
  </si>
  <si>
    <t>TERESINA/BRASÍLIA/PORTO ALEGRE/TERESINA</t>
  </si>
  <si>
    <t>TC/017361/2018</t>
  </si>
  <si>
    <t>829/18</t>
  </si>
  <si>
    <t>2018NE01433</t>
  </si>
  <si>
    <t>2018OB02188</t>
  </si>
  <si>
    <t>THE/MACAPÁ/BELÉM/THE</t>
  </si>
  <si>
    <t>28/09</t>
  </si>
  <si>
    <t>PARTICIPAR DE VISITA TÉCNICA AOS TRIBUNAIS DE CONTAS DO AMAPÁ E PARÁ, NO PERÍODO DE 24 A 27/09/18</t>
  </si>
  <si>
    <t>2018NE01434</t>
  </si>
  <si>
    <t>2018OB02187</t>
  </si>
  <si>
    <t>TC/017201/2018</t>
  </si>
  <si>
    <t>DEMERVAL DE LOBÃO VERAS</t>
  </si>
  <si>
    <t>79.832-X</t>
  </si>
  <si>
    <t>836/18</t>
  </si>
  <si>
    <t>2018NE00350</t>
  </si>
  <si>
    <t>2018OB00371</t>
  </si>
  <si>
    <t>TC/017240/2018</t>
  </si>
  <si>
    <t>825/18</t>
  </si>
  <si>
    <t>2018NE00349</t>
  </si>
  <si>
    <t>2018OB00366</t>
  </si>
  <si>
    <t>TC/017588/2018</t>
  </si>
  <si>
    <t>843/18</t>
  </si>
  <si>
    <t>2018NE01450</t>
  </si>
  <si>
    <t>2018OB02217</t>
  </si>
  <si>
    <t>REALIZAR INSPEÇÃO IN LOCO COM A FINALIDADE DE AUXILIAR A ANÁLISE DAS PRESTAÇÕES DE CONTAS DO EXERCÍCIO 2017, NOS MUNICÍPIOS DE PIRIPIRI, PEDRO II, PIRACURUCA E SÃO JOSE DO DIVINO, NO PERÍODO DE 18 A 21/09/18</t>
  </si>
  <si>
    <t>2018NE01451</t>
  </si>
  <si>
    <t>2018OB02216</t>
  </si>
  <si>
    <t>2018NE01452</t>
  </si>
  <si>
    <t>2018OB02215</t>
  </si>
  <si>
    <t>2018NE01453</t>
  </si>
  <si>
    <t>2018OB02214</t>
  </si>
  <si>
    <t>ACOMPANHAR TÉCNICOS EM INSPEÇÃO IN LOCO COM A FINALIDADE DE AUXILIAR A ANÁLISE DAS PRESTAÇÕES DE CONTAS DO EXERCÍCIO 2017, NOS MUNICÍPIOS DE PIRIPIRI, PEDRO II, PIRACURUCA E SÃO JOSE DO DIVINO, NO PERÍODO DE 18 A 21/09/18</t>
  </si>
  <si>
    <t>TC/017559/2018</t>
  </si>
  <si>
    <t>839/18</t>
  </si>
  <si>
    <t>2018NE01442</t>
  </si>
  <si>
    <t>2018OB02224</t>
  </si>
  <si>
    <t>17/09</t>
  </si>
  <si>
    <t>REALIZAR REVISÃO E TROCA DE PEÇA DO VEÍCULO EM TERESINA/PI,NO PERÍODO DE 17 A 19/09/18</t>
  </si>
  <si>
    <t>TC/017585/2018</t>
  </si>
  <si>
    <t>844/18</t>
  </si>
  <si>
    <t>2018NE01459</t>
  </si>
  <si>
    <t>2018OB02222</t>
  </si>
  <si>
    <t>27/09</t>
  </si>
  <si>
    <t>PARTICIPAR DA REUNIÃO DO COLÉGIO NACIONAL DE PRESIDENTES DOS TRIBUNAIS DE CONTAS (24/09), DA REUNIÃO DA ATRICON (25/09) E ENCONTRO DA REDE NACIONAL DE INFORMAÇÕES ESTRATÉGICAS PARA CONTROLE EXTERNO (INFOCONTAS), DIA 26/09/18, EM BRASÍLIA/DF, NO PERÍODO DE 23 A 27/09/18</t>
  </si>
  <si>
    <t>TC/017615/2018</t>
  </si>
  <si>
    <t>837/18</t>
  </si>
  <si>
    <t>2018NE00371</t>
  </si>
  <si>
    <t>2018OB00379</t>
  </si>
  <si>
    <t>20/09</t>
  </si>
  <si>
    <t>PARTICIPAR DO I FÓRUM DE DIREITO PÚBLICO MUNICIPAL DA UESPI, EM PICOS/PI, NO PERÍODO DE 20 A 21/09/18</t>
  </si>
  <si>
    <t>88.549-5</t>
  </si>
  <si>
    <t>2018NE00372</t>
  </si>
  <si>
    <t>2018OB00380</t>
  </si>
  <si>
    <t>TC/018058/2018</t>
  </si>
  <si>
    <t>863/18 - ALTERA PORT. 837/18</t>
  </si>
  <si>
    <t>2018NE00395</t>
  </si>
  <si>
    <t>2018OB00387</t>
  </si>
  <si>
    <t>TC/017697/2018</t>
  </si>
  <si>
    <t>847/18</t>
  </si>
  <si>
    <t>2018NE01464</t>
  </si>
  <si>
    <t>2018OB02257</t>
  </si>
  <si>
    <t>24/09</t>
  </si>
  <si>
    <t>PARTICIPAR DA ASSEMBLEIA GERAL E REUNIÃO DA DIRETORIA E DO CONSELHO FISCAL DO IRB, EM CONJUNTO COM A ATRICON, EM BRASÍLIA/DF, NO DIA 24/09/18</t>
  </si>
  <si>
    <t>TC/017843/2018</t>
  </si>
  <si>
    <t>856/18</t>
  </si>
  <si>
    <t>2018NE01466</t>
  </si>
  <si>
    <t>2018OB02258</t>
  </si>
  <si>
    <t>PARTICIPAR DE VISITA TÉCNICA AOS TRIBUNAIS DE CONTAS DO AMAPÁ E PARÁ, NO PERÍODO DE 23 A 28/09/18</t>
  </si>
  <si>
    <t>TC/015694/2018</t>
  </si>
  <si>
    <t>GIRLENE FRANCISCA FERREIRA SILVA</t>
  </si>
  <si>
    <t>841/18</t>
  </si>
  <si>
    <t>2018NE00373</t>
  </si>
  <si>
    <t>2018OB00397</t>
  </si>
  <si>
    <t>30/09</t>
  </si>
  <si>
    <t>06/10</t>
  </si>
  <si>
    <t>PARTICIPAR DO EVENTO "SOLVÊNCIA E EQUACIONAMENTO DE DEFICITS DE RPPS", EM BRASÍLIA/DF, NO PERÍODO DE 30/09 A 02/10/18</t>
  </si>
  <si>
    <t>JARBAS AMORIM</t>
  </si>
  <si>
    <t>97.730-6</t>
  </si>
  <si>
    <t>2018NE00374</t>
  </si>
  <si>
    <t>2018OB00396</t>
  </si>
  <si>
    <t>03/10</t>
  </si>
  <si>
    <t>2018NE00375</t>
  </si>
  <si>
    <t>2018OB00395</t>
  </si>
  <si>
    <t>ARQUIMEDES DE FIGUEIREDEO RIBEIRO</t>
  </si>
  <si>
    <t>97.223-1</t>
  </si>
  <si>
    <t>2018NE00376</t>
  </si>
  <si>
    <t>2018OB00394</t>
  </si>
  <si>
    <t>MOISÉS BATISTA DOS SANTOS</t>
  </si>
  <si>
    <t>98.396-9</t>
  </si>
  <si>
    <t>2018NE00377</t>
  </si>
  <si>
    <t>2018OB00393</t>
  </si>
  <si>
    <t>TC/016883/2018</t>
  </si>
  <si>
    <t>842/18</t>
  </si>
  <si>
    <t>2018NE00387</t>
  </si>
  <si>
    <t>2018OB00409</t>
  </si>
  <si>
    <t>PARTICIPAR DO CURSO PREVIDÊNCIA DOS SERVIDORES PÚBLICOS: CÁLCULOS DE APOSENTADORIAS E PENSÕES, APOSENTADORIAS ESPECIAIS, RPPS E PREVIDÊNCIA COMPLEMENTAR - FUNPRESP, EM BRASÍLIA/DF, NO PERÍODO DE 03 A 05/10/18</t>
  </si>
  <si>
    <t>2018NE00388</t>
  </si>
  <si>
    <t>2018OB00401</t>
  </si>
  <si>
    <t>2018NE00389</t>
  </si>
  <si>
    <t>TC/017641/2018</t>
  </si>
  <si>
    <t>MARINALVA MOURA ARAÚJO DE OLIVEIRA</t>
  </si>
  <si>
    <t>98.048-X</t>
  </si>
  <si>
    <t>853/18</t>
  </si>
  <si>
    <t>2018NE00391</t>
  </si>
  <si>
    <t>2018OB00398</t>
  </si>
  <si>
    <t>01/10</t>
  </si>
  <si>
    <t>05/10</t>
  </si>
  <si>
    <t>PARTICIPAR DO CURSO EXECUÇÃO ORÇAMENTÁRIA, FINANCEIRA E CONTÁBIL DE FORMA INTEGRADA NA ADMINISTRAÇÃO PUBLICA, EM NATAL/RN, NO PERIODO DE 01 A 06/10/18</t>
  </si>
  <si>
    <t>ALDENORA ROSA DE MOURA NUNES FILHA</t>
  </si>
  <si>
    <t>98.136-2</t>
  </si>
  <si>
    <t>2018NE00390</t>
  </si>
  <si>
    <t>2018OB00399</t>
  </si>
  <si>
    <t>TC/018176/2018</t>
  </si>
  <si>
    <t>874/18</t>
  </si>
  <si>
    <t>2018NE01484</t>
  </si>
  <si>
    <t>2018OB02274</t>
  </si>
  <si>
    <t>THE/CAPITÃO DE CAMPOS/THE</t>
  </si>
  <si>
    <t>25/09</t>
  </si>
  <si>
    <t>REALIZAR INSPEÇÃO ORDINÁRIA NO MUNICÍPIO DE CAPITÃO DE CAMPOS, A FIM DE VERIFICAR A REGULARIDADE DA EXECUÇÃO DOS SERVIÇOS DE PAVIMENTAÇÃO EM PARALELEPÍPEDOS EM VIAS DO REFERIDO MUNICÍPIO, NO DIA 25/09/18</t>
  </si>
  <si>
    <t>2018NE01485</t>
  </si>
  <si>
    <t>2018OB02275</t>
  </si>
  <si>
    <t>2018NE01486</t>
  </si>
  <si>
    <t>2018OB02276</t>
  </si>
  <si>
    <t>ACOMPANHAR TÉCNICOS EM INSPEÇÃO ORDINÁRIA NO MUNICÍPIO DE CAPITÃO DE CAMPOS, A FIM DE VERIFICAR A REGULARIDADE DA EXECUÇÃO DOS SERVIÇOS DE PAVIMENTAÇÃO EM PARALELEPÍPEDOS EM VIAS DO REFERIDO MUNICÍPIO, NO DIA 25/09/18</t>
  </si>
  <si>
    <t>TC/018096/2018</t>
  </si>
  <si>
    <t>866/18</t>
  </si>
  <si>
    <t>2018NE01489</t>
  </si>
  <si>
    <t>2018OB02289</t>
  </si>
  <si>
    <t>PARTICIPAR DE REUNIÃO DAS COMISSÕES DA ATRICON PARA APRESENTAÇÃO DAS SÍNTESES DAS DIRETRIZES PARA O MMD-TC. EM BRASÍLIA/DF, NO PERÍODO DE 01 A 03/10/18</t>
  </si>
  <si>
    <t>TC/017872/2018</t>
  </si>
  <si>
    <t>859/18</t>
  </si>
  <si>
    <t>2018NE01478</t>
  </si>
  <si>
    <t>2018OB02280</t>
  </si>
  <si>
    <t>04/10</t>
  </si>
  <si>
    <t>1.440,88</t>
  </si>
  <si>
    <t>PARTICIPAR DE VISITA TÉCNICA AO TCE/RS - ANÁLISE E VERIFICAÇÃO DO PLANO E PROCEDIMENTOS DE SEGURANÇA, EM PORTO ALEGRE/RS, NO PERÍODO DE 30/09 A 04/10/18IS DE CONTAS DO AMAPÁ E PARÁ, NO PERÍODO DE 23 A 28/09/18</t>
  </si>
  <si>
    <t>2018NE01479</t>
  </si>
  <si>
    <t>2018OB02281</t>
  </si>
  <si>
    <t>TC/018134/2018</t>
  </si>
  <si>
    <t>865/18</t>
  </si>
  <si>
    <t>2018NE01490</t>
  </si>
  <si>
    <t>2018OB02298</t>
  </si>
  <si>
    <t>TC/018158/2018</t>
  </si>
  <si>
    <t>876/18</t>
  </si>
  <si>
    <t>2018NE01491</t>
  </si>
  <si>
    <t>2018OB02299</t>
  </si>
  <si>
    <t>02/10</t>
  </si>
  <si>
    <t>1883,86</t>
  </si>
  <si>
    <t>PARTICIPAR DA REUNIÃO DAS COMISSÕES TEMÁTICAS DA ATRICON, EM BRASÍLIA/DF, NO PERÍODO DE 02 A 03/10/18</t>
  </si>
  <si>
    <t>TC/018363/2018</t>
  </si>
  <si>
    <t>881/18</t>
  </si>
  <si>
    <t>26/092018</t>
  </si>
  <si>
    <t>2018NE01503</t>
  </si>
  <si>
    <t>2018OB02303</t>
  </si>
  <si>
    <t>REALIZAR FISCALIZAÇÃO NO MUNICÍPIO DE LUÍS CORREIA/PI NO DIA 27/09/18</t>
  </si>
  <si>
    <t>2018NE01504</t>
  </si>
  <si>
    <t>2018OB02301</t>
  </si>
  <si>
    <t>2018NE01505</t>
  </si>
  <si>
    <t>2018OB02302</t>
  </si>
  <si>
    <t>ACOMPANHAR TÉCNICOS EM FISCALIZAÇÃO NO MUNICÍPIO DE LUÍS CORREIA/PI NO DIA 27/09/18</t>
  </si>
  <si>
    <t>TC/018446/2018</t>
  </si>
  <si>
    <t>885/18</t>
  </si>
  <si>
    <t>2018NE01519</t>
  </si>
  <si>
    <t>2018OB02330</t>
  </si>
  <si>
    <t>PARANAÍBA/PICOS/PARNAÍBA</t>
  </si>
  <si>
    <t>MINISTRAR CAPACITAÇÃO DOS SERVIDORES LOTADOS NA SUBSEDE DO TCE EM PICOS/PI, NO PERÍODO DE 30/09 A 04/10/18</t>
  </si>
  <si>
    <t>2018NE01520</t>
  </si>
  <si>
    <t>2018OB02332</t>
  </si>
  <si>
    <t>ACOMPANHAR TÉCNICO EM CAPACITAÇÃO DOS SERVIDORES LOTADOS NA SUBSEDE DO TCE EM PICOS/PI, NO PERÍODO DE 30/09 A 04/10/18</t>
  </si>
  <si>
    <t>TC/018489/2018</t>
  </si>
  <si>
    <t>886/18</t>
  </si>
  <si>
    <t>2018NE01516</t>
  </si>
  <si>
    <t>2018OB02323</t>
  </si>
  <si>
    <t>PARTICIPAR DO CURSO DE CAPACITAÇÃO MINISTRADO AOS SERVIDORES LOTADOS NA SUBSEDE DO TCE EM PICOS/PI, NO PERÍODO DE 30/09 A 04/10/18</t>
  </si>
  <si>
    <t>TC/017668/2018</t>
  </si>
  <si>
    <t>845/18</t>
  </si>
  <si>
    <t>2018NE01462</t>
  </si>
  <si>
    <t>2018OB02308</t>
  </si>
  <si>
    <t>09/10</t>
  </si>
  <si>
    <t>13/10</t>
  </si>
  <si>
    <t>REALIZAR VISITA TÉCNICA AO TRIBUNAL DE CONTAS DO ESTADO DE SÃO PAULO/SP, NO PERÍODO DE 09 A 12/10/18</t>
  </si>
  <si>
    <t>TC/017849/2018</t>
  </si>
  <si>
    <t>852/18</t>
  </si>
  <si>
    <t>16/10</t>
  </si>
  <si>
    <t>19/10</t>
  </si>
  <si>
    <t>PARTICIPAR DO WORKSHOP FISCALIZAÇÃO DE ORIENTAÇÃO CENTRALIZAÇÃO (FOC) - TCU, EM BRASÍLIA/DF, NO PERÍODO DE 16 A 19/10/18</t>
  </si>
  <si>
    <t>TC/017642/2018</t>
  </si>
  <si>
    <t>862/18</t>
  </si>
  <si>
    <t>2018NE00423</t>
  </si>
  <si>
    <t>07/10</t>
  </si>
  <si>
    <t>10/10</t>
  </si>
  <si>
    <t>PARTICIPAR DE EVENTO PROMOVIDO PELO INSTITUTO DOS AUDITORES INTERNOS DO BRASIL - IIA BRASIL, EM PORTO ALEGRE/RS, NO PE´RIODO DE 07 A 10/10/18</t>
  </si>
  <si>
    <t>TC/018172/2018</t>
  </si>
  <si>
    <t>BRENO VIEIRA SINDEAUX NETO</t>
  </si>
  <si>
    <t>98.340-3</t>
  </si>
  <si>
    <t>875/18</t>
  </si>
  <si>
    <t>2018NE01507</t>
  </si>
  <si>
    <t>2018OB02306</t>
  </si>
  <si>
    <t>THE/VIÇOSA/THE</t>
  </si>
  <si>
    <t>900,00</t>
  </si>
  <si>
    <t>REALIZAR DILIGÊNCIA EM DOIS CARTÓRIOS DE REGISTRO DE IMÓVEIS EM VIÇOSA/CE, DOIS CARTÓRIOS DE REGISTRO DE IMÓVEIS E UMA IMOBILIÁRIA EM TIANGUÁ/CE, PARA SUBSIDIAR TRABALHOS DO NÚCLEO DE INVESTIGAÇÃO PATRIMONIAL - NIP, AINDA DILIGENCIAR EM MUNICÍPIO DO PIAUÍ PARA LEVANTAMENTO DE DOCUMENTOS, NO PERÍODO DE 03 A 05/10/18</t>
  </si>
  <si>
    <t>2018NE01508</t>
  </si>
  <si>
    <t>2018OB02307</t>
  </si>
  <si>
    <t>TC/018021/2018</t>
  </si>
  <si>
    <t>882/18</t>
  </si>
  <si>
    <t>2018NE01513</t>
  </si>
  <si>
    <t>2018OB02310</t>
  </si>
  <si>
    <t>PARTICIPAR DE VISITA TÉCNICA AO TCE/RS - ANÁLISE E VERIFICAÇÃO DO PLANO E PROCEDIMENTOS DE SEGURANÇA, EM PORTO ALEGRE/RS, NO PERÍODO DE 30/09 A 04/10/18</t>
  </si>
  <si>
    <t>2018NE01514</t>
  </si>
  <si>
    <t>2018OB02309</t>
  </si>
  <si>
    <t>Período de Referência Outubro 2018</t>
  </si>
  <si>
    <t>TC/018602/2018</t>
  </si>
  <si>
    <t>899/18</t>
  </si>
  <si>
    <t>2018NE01529</t>
  </si>
  <si>
    <t>2018OB02348</t>
  </si>
  <si>
    <t>11/10</t>
  </si>
  <si>
    <t>PARTICIPAR DE REUNIÃO SOBRE PROCEDIMENTOS DE AUDITORIAS DE OBRAS RODOVIÁRIAS (MANUAIS DE AUDITORIA - OBRAS RODOVIÁRIAS), PROMOVIDA PELO INSTITUTO BRASILEIRO DE AUDITORIA DE OBRAS PÚBLICAS - IBRAOP, EM BRASÍLIA/DF, NO PERÍODO DE 07 A 11/10/18</t>
  </si>
  <si>
    <t>TC/018649/2018</t>
  </si>
  <si>
    <t>900/18</t>
  </si>
  <si>
    <t>2018NE01526</t>
  </si>
  <si>
    <t>2018OB02342</t>
  </si>
  <si>
    <t>THE/BUENOS AIRES(ARGENTINA)/THE</t>
  </si>
  <si>
    <t>PARTICIPAR DO XXVIII ASAMBLEA GENERAL ORDINÁRIA DE LA ORGANIZACION LATINOAMERICANA Y DEL CARIBE DE ENTIDADES FISCALIZADORAS SUPERIORES, EM BUENOS AIRES (ARGENTINA), NO PERÍODO DE 07 A 14/10/18</t>
  </si>
  <si>
    <t>TC/018705/2018</t>
  </si>
  <si>
    <t>904/18</t>
  </si>
  <si>
    <t>2018NE01528</t>
  </si>
  <si>
    <t>2018OB02349</t>
  </si>
  <si>
    <t>PARTICIPAR DE VISITA TÉCNICA NA SUBSEDE DO TCE/PI EM PICOS/PI, NO DIA 02/10/18</t>
  </si>
  <si>
    <t>PARTICIPAR DE VISITA TÉCNICA NA INSPETORIA REGIONAL DO TCE/PE EM PETROLINA/PE, NO PERÍODO DE 03 A 05/10/18</t>
  </si>
  <si>
    <t>2018NE01527</t>
  </si>
  <si>
    <t>2018OB02350</t>
  </si>
  <si>
    <t>TC/017110/2018</t>
  </si>
  <si>
    <t>800/18</t>
  </si>
  <si>
    <t>2018NE00355</t>
  </si>
  <si>
    <t>2018OB00449</t>
  </si>
  <si>
    <t>20/10</t>
  </si>
  <si>
    <t>PARTICIPAR DO IV CONGRESSO INTERNACIONAL DE CONTROLE E POLÍTICAS PÚBLICAS, EM FORTALEZA/CE, NO PERÍODO DE 16 A 20/10/18</t>
  </si>
  <si>
    <t>TC/017234/2018</t>
  </si>
  <si>
    <t>815/18</t>
  </si>
  <si>
    <t>2018NE00360</t>
  </si>
  <si>
    <t>2018OB00448</t>
  </si>
  <si>
    <t>TC/017602/2018</t>
  </si>
  <si>
    <t>NADJA CAROLINE LIMA DE BARROS ARAÚJO MAIA</t>
  </si>
  <si>
    <t>848/18</t>
  </si>
  <si>
    <t>2018NE00396</t>
  </si>
  <si>
    <t>2018OB00445</t>
  </si>
  <si>
    <t>TC/018192/2018</t>
  </si>
  <si>
    <t>873/18</t>
  </si>
  <si>
    <t>2018NE00429</t>
  </si>
  <si>
    <t>2018OB00446</t>
  </si>
  <si>
    <t>TC/018488/2018</t>
  </si>
  <si>
    <t>887/18</t>
  </si>
  <si>
    <t>2018NE01532</t>
  </si>
  <si>
    <t>2018OB02370</t>
  </si>
  <si>
    <t>PARTICIPAR DO IV CONGRESSO INTERNACIONAL DE CONTROLE E POLÍTICAS PÚBLICAS DO INSTITUTO RUI BARBOSA - IRB E CONVOCAÇÃO PARA A 2ª ASSEMBLEIA GERAL DO IRB, EM FORTALEZA/CE, NO PERÍODO DE 16 A 20/10/18</t>
  </si>
  <si>
    <t>TC/018520/2018</t>
  </si>
  <si>
    <t>892/18</t>
  </si>
  <si>
    <t>2018NE01533</t>
  </si>
  <si>
    <t>2018OB02369</t>
  </si>
  <si>
    <t>ACOMPANHAR MEMBRO/SERVIDOR, COMO MOTORISTA, NO IV CONGRESSO INTERNACIONAL DE CONTROLE E POLÍTICAS PÚBLICAS DO INSTITUTO RUI BARBOSA - IRB E CONVOCAÇÃO PARA A 2ª ASSEMBLEIA GERAL DO IRB, EM FORTALEZA/CE, NO PERÍODO DE 16 A 20/10/18</t>
  </si>
  <si>
    <t>902/18</t>
  </si>
  <si>
    <t>2018NE01540</t>
  </si>
  <si>
    <t>2018OB02368</t>
  </si>
  <si>
    <t>TC/018716/2018</t>
  </si>
  <si>
    <t>ELINE RODRIGUES DE MIRANDA PAULO</t>
  </si>
  <si>
    <t>96.774-2</t>
  </si>
  <si>
    <t>910/18</t>
  </si>
  <si>
    <t>2018NE01541</t>
  </si>
  <si>
    <t>2018OB02367</t>
  </si>
  <si>
    <t>TC/018498/2018</t>
  </si>
  <si>
    <t>911/18</t>
  </si>
  <si>
    <t>2018NE01544</t>
  </si>
  <si>
    <t>2018OB02364</t>
  </si>
  <si>
    <t>PARTICIPAR DO CURSO PROCESSO NOS TRIBUNAIS DE CONTAS: ACUSAÇÃO, CONTRADITÓRIO, JULGAMENTO E RECURSOS, ATUALIZADO DE ACORDO COM O NOVO CPC E COM A RECENTE IN/TCU 76/2016 SOBRE TOMADA DE CONTAS ESPECIAL, EM BRASÍLIA/DF, NO PERÍODO DE 07 A 10/10/18</t>
  </si>
  <si>
    <t>2018NE01545</t>
  </si>
  <si>
    <t>2018OB02365</t>
  </si>
  <si>
    <t>TC/018934/2018</t>
  </si>
  <si>
    <t>923/18</t>
  </si>
  <si>
    <t>2018NE01550</t>
  </si>
  <si>
    <t>2018OB02375</t>
  </si>
  <si>
    <t>REALIZAR VISITA TÉCNICA PARA TREINAMENTO DOS SERVIDORES DA REGIONAL DO TCE/PI EM PARNAÍBA/PI NO SISTEMA SERCA 2017, APLICANDO A NOVA SISTEMÁTICA DA ANÁLISE DAS CNTAS MUNICIPAIS E PLANO ANUAL DE FISCALIZAÇÃO 2017 E 2018, NO PERÍODO DE 10 A 11/10/18</t>
  </si>
  <si>
    <t>2018NE01551</t>
  </si>
  <si>
    <t>2018OB02374</t>
  </si>
  <si>
    <t>TC/018478/2018</t>
  </si>
  <si>
    <t>914/18</t>
  </si>
  <si>
    <t>2018NE01559</t>
  </si>
  <si>
    <t>2018OB02379</t>
  </si>
  <si>
    <t>PARTICIPAR DO XIV CONGRESSO BRASILEIRO DE DIREITO PREVIDENCIÁRIO, EM GRAMADO/RS, NO PERÍODO DE 17 A 21/10/18</t>
  </si>
  <si>
    <t>TC/018838/2018</t>
  </si>
  <si>
    <t>915/18</t>
  </si>
  <si>
    <t>2018NE01558</t>
  </si>
  <si>
    <t>2018OB02380</t>
  </si>
  <si>
    <t>PARTICIPAR DO IV CONGRESSO INTERNACIONAL DE CONTROLE E POLÍTICAS PÚBLICAS, EM FORTALEZA/CE, NO PERÍODO DE 16 A 19/10/18</t>
  </si>
  <si>
    <t>TC/018937/2018</t>
  </si>
  <si>
    <t>ANDRÉ RICARDO BATISTA DE BARROS E SILVA</t>
  </si>
  <si>
    <t>2018NE01552</t>
  </si>
  <si>
    <t>2018OB02387</t>
  </si>
  <si>
    <t>RECIFE/TERESINA/RECIFE</t>
  </si>
  <si>
    <t>COLABORADOR EVENTUAL PARA MINISTRAR O CURSO "PCASP - PRÁTICO E DESCOMPLICADO, NO PERÍODO DE 16 A 19/10/18, NO TCE/PI (EGCAN)</t>
  </si>
  <si>
    <t>TC/019064/2018</t>
  </si>
  <si>
    <t>928/18</t>
  </si>
  <si>
    <t>2018NE01564</t>
  </si>
  <si>
    <t>2018OB02398</t>
  </si>
  <si>
    <t>TC/019085/2018</t>
  </si>
  <si>
    <t>930/18</t>
  </si>
  <si>
    <t>2018NE01565</t>
  </si>
  <si>
    <t>2018OB02392</t>
  </si>
  <si>
    <t>TC/018939/2018</t>
  </si>
  <si>
    <t>922/18</t>
  </si>
  <si>
    <t>2018NE01562</t>
  </si>
  <si>
    <t>2018OB02397</t>
  </si>
  <si>
    <t>14/10</t>
  </si>
  <si>
    <t>REALIZAR INSPEÇÃO IN LOCO JUNTAMENTE COM TÉCNICOS DO TRIBUNAL DE CONTAS DA UNIÃO, EM MUNICÍPIOS QUE RECEBERAM RECURSOS PROVENIENTES DE PRECATÓIRIOS DO FUNDEF, PARA VERIFICAÇÃO DA APLICAÇÃO DOS RECURSOS COM DESPESAS VINCULADAS À EDUCAÇÃO, NO PERÍODO DE 14 A 19/10/18</t>
  </si>
  <si>
    <t>2018NE01563</t>
  </si>
  <si>
    <t>2018OB02396</t>
  </si>
  <si>
    <t>ACOMPANHAR TÉCNICOS EMINSPEÇÃO IN LOCO JUNTAMENTE COM TÉCNICOS DO TRIBUNAL DE CONTAS DA UNIÃO, EM MUNICÍPIOS QUE RECEBERAM RECURSOS PROVENIENTES DE PRECATÓIRIOS DO FUNDEF, PARA VERIFICAÇÃO DA APLICAÇÃO DOS RECURSOS COM DESPESAS VINCULADAS À EDUCAÇÃO, NO PERÍODO DE 14 A 19/10/18</t>
  </si>
  <si>
    <t>TC/018798/2018</t>
  </si>
  <si>
    <t>925/18</t>
  </si>
  <si>
    <t>2018NE01571</t>
  </si>
  <si>
    <t>2018OB02406</t>
  </si>
  <si>
    <t>PARTICIPAR DO TREINAMENTO BUSINESS PARTINER CONSULTORIA INTERNA DE RECURSOS HUMANOS, EM SÃO PAULO/SP, NO PERÍODO DE 16 A 20/10/18</t>
  </si>
  <si>
    <t>2018NE01570</t>
  </si>
  <si>
    <t>2018OB02405</t>
  </si>
  <si>
    <t>TC/017163/2018</t>
  </si>
  <si>
    <t>814/18</t>
  </si>
  <si>
    <t>2018NE00367</t>
  </si>
  <si>
    <t>2018OB00459</t>
  </si>
  <si>
    <t>21/10</t>
  </si>
  <si>
    <t>PARTICIPAR DO GATNER SYMPOSIUM/TXPO 2018, EM SÃO PAULO/SP, NO PERÍODO DE 21 A 26/10/18</t>
  </si>
  <si>
    <t>TC/008101/2018</t>
  </si>
  <si>
    <t>646/18</t>
  </si>
  <si>
    <t>2018NE01322</t>
  </si>
  <si>
    <t>2018OB02409</t>
  </si>
  <si>
    <t>29/10</t>
  </si>
  <si>
    <t>04/11</t>
  </si>
  <si>
    <t>PARTICIPAR COMO FISIOTERAPEUTA DA OLÍMPIADA DOS SERVIDORES E MEMBROS DOS TRIBUNAIS DE CONTAS - OTC, ALINHADA À POLÍTICA DE SAÚDE, QUALIDADE DE VIDA E CIDADANIA NO TRABALHO DO TCE/PI, EM GRAMADO/RS, NO PERÍODO DE 29/10 A 04/11/18</t>
  </si>
  <si>
    <t>TC/018668/2018</t>
  </si>
  <si>
    <t>2018NE01539</t>
  </si>
  <si>
    <t>2018OB02407</t>
  </si>
  <si>
    <t>28/10</t>
  </si>
  <si>
    <t>02/11</t>
  </si>
  <si>
    <t>COLABORADOR EVENTUAL DA ESCOLA DE CONTAS PARA CAPACITAR SERVIDORES DESTA CORTE DE CONTAS, NO PERÍODO DE 28/10 A 02/11/18</t>
  </si>
  <si>
    <t>TC/019231/2018</t>
  </si>
  <si>
    <t>935/18</t>
  </si>
  <si>
    <t>2018NE01575</t>
  </si>
  <si>
    <t>2018OB02415</t>
  </si>
  <si>
    <t>17/10</t>
  </si>
  <si>
    <t>PARTICIPAR DO IV CONGRESSO INTERNACIONAL DE CONTROLE E POLÍTICAS PÚBLICAS, EM FORTALEZA/CE, NO PERÍODO DE 17 A 20/10/18</t>
  </si>
  <si>
    <t>TC/019369/2018</t>
  </si>
  <si>
    <t>936/18</t>
  </si>
  <si>
    <t>2018NE01577</t>
  </si>
  <si>
    <t>2018OB02429</t>
  </si>
  <si>
    <t>TC/018994/2018</t>
  </si>
  <si>
    <t>2018NE01573</t>
  </si>
  <si>
    <t>2018OB02459</t>
  </si>
  <si>
    <t>25/10</t>
  </si>
  <si>
    <t>COLABORADOR EVENTUAL PARA MINISTRAR O CURSO "DCASP - CONTABILIDADE APLICADA AO SETOR PÚBLICO", NO PERÍODO DE 22 A 25/10/18, NO TCE/PI (EGCAN)</t>
  </si>
  <si>
    <t>TC/019180/2018</t>
  </si>
  <si>
    <t>940/18</t>
  </si>
  <si>
    <t>2018NE01599</t>
  </si>
  <si>
    <t>2018OB02481</t>
  </si>
  <si>
    <t>PARTICIPAR DE LICITAÇÃO E FISCALIZAÇÃO CONCOMITANTE NO MUNICÍPIO DE COCAL/PI, NO DIA 17/10/18</t>
  </si>
  <si>
    <t>2018NE01600</t>
  </si>
  <si>
    <t>2018OB02482</t>
  </si>
  <si>
    <t>2018NE01601</t>
  </si>
  <si>
    <t>2018OB02480</t>
  </si>
  <si>
    <t>ACOMPANHAR TÉCNICOS EM PROCESSO DE LICITAÇÃO E FISCALIZAÇÃO CONCOMITANTE NO MUNICÍPIO DE COCAL/PI, NO DIA 17/10/18</t>
  </si>
  <si>
    <t>TC/019340/2018</t>
  </si>
  <si>
    <t>946/18</t>
  </si>
  <si>
    <t>2018NE01606</t>
  </si>
  <si>
    <t>2018OB02492</t>
  </si>
  <si>
    <t>PICOS/MASSAPÊ/PICOS</t>
  </si>
  <si>
    <t>23/10</t>
  </si>
  <si>
    <t>REALIZAR INSPEÇÃO NO MUNICÍPIO DE MASSAPÊ/PI, NO DIA 23/10/18</t>
  </si>
  <si>
    <t>TC/019453/2018</t>
  </si>
  <si>
    <t>947/18</t>
  </si>
  <si>
    <t>2018NE01612</t>
  </si>
  <si>
    <t>2018OB02495</t>
  </si>
  <si>
    <t>THE/MASSAPÊ/THE</t>
  </si>
  <si>
    <t>24/10</t>
  </si>
  <si>
    <t>REALIZAR INSPEÇÃO NO MUNICÍPIO DE MASSAPÊ/PI, ATENDENDO À DETERMINAÇÃO PROFERIDA NO PROCESSO DE DENÚNCIA TC/013487/18, NO PERÍODO DE 22 A 24/10/18</t>
  </si>
  <si>
    <t>2018NE01613</t>
  </si>
  <si>
    <t>2018OB02494</t>
  </si>
  <si>
    <t>TC/019472/2018</t>
  </si>
  <si>
    <t>952/18</t>
  </si>
  <si>
    <t>2018NE01614</t>
  </si>
  <si>
    <t>2018OB02491</t>
  </si>
  <si>
    <t>THE/BRASÍLIA/SÃO PAULO/THE</t>
  </si>
  <si>
    <t>PARTICIPAR DE EVENTO GARTNER SYMPOSIUM/ITXPO 2018, EM SÃO PAULO/SP, E DIÁLOGO INSTITUCIONAL COM OS MINISTROS DO TCU E PRESIDENTES DOS TC'S, EM BRASÍLIA/DF, NO PERÍODO DE 22 A 24/10/18</t>
  </si>
  <si>
    <t>TC/019478/2018</t>
  </si>
  <si>
    <t>MARCOS DAVID DA SILVA NERY FILHO</t>
  </si>
  <si>
    <t>97.998-8</t>
  </si>
  <si>
    <t>953/18</t>
  </si>
  <si>
    <t>2018NE01616</t>
  </si>
  <si>
    <t>2018OB02490</t>
  </si>
  <si>
    <t>PARTICIPAR DO CURSO NA ÁREA DE INSTALAÇÃO, MONTAGEM E ELABORAÇÃO DE PROJETOS DE SISTEMA DE DETECÇÃO E ALARME DE INCÊNDIO, NOS DIAS 24/10/18 EM BAURU/SP E DIA 25/10/18, EM RIBEIRÃO PRETO/SP, NO PERÍODO DE 23 A 26/10/18</t>
  </si>
  <si>
    <t>TC/019627/2018</t>
  </si>
  <si>
    <t>955/18</t>
  </si>
  <si>
    <t>2018NE01619</t>
  </si>
  <si>
    <t>2018OB02496</t>
  </si>
  <si>
    <t>18/10</t>
  </si>
  <si>
    <t>REALIZAR DILIGÊNCIA EM MUNICÍPIO DO ESTADO, NOS DIAS 17 E 18/10/18</t>
  </si>
  <si>
    <t>2018NE01620</t>
  </si>
  <si>
    <t>2018OB02497</t>
  </si>
  <si>
    <t>2018NE01621</t>
  </si>
  <si>
    <t>2018OB02498</t>
  </si>
  <si>
    <t>2018NE01622</t>
  </si>
  <si>
    <t>2018OB02499</t>
  </si>
  <si>
    <t>ACOMPANHAR TÉCNICOS EM DILIGÊNCIA EM MUNICÍPIO DO ESTADO, NOS DIAS 17 E 18/10/18</t>
  </si>
  <si>
    <t>TC/019494/2018</t>
  </si>
  <si>
    <t>RISODALVA BEATA DE CASTRO</t>
  </si>
  <si>
    <t>2018NE01610</t>
  </si>
  <si>
    <t>2018OB02493</t>
  </si>
  <si>
    <t>27/10</t>
  </si>
  <si>
    <t>COLABORADOR EVENTUAL PARA REALIZAÇÃO DE EVENTO DE REESTRUTURAÇÃO DO PLANEJAMENTO ESTRATÉGICO 2016-2019 NOS MOLDES DO PROJETO BÁSICO, NO PERÍODO DE 25 A 26/10/18, CONF. AUTORIZAÇÃO DO EMO. Nº 21/2018-APGE</t>
  </si>
  <si>
    <t>TC/017052/2018</t>
  </si>
  <si>
    <t>EDILEUZA BORGES SENA</t>
  </si>
  <si>
    <t>794/18</t>
  </si>
  <si>
    <t>2018NE00357</t>
  </si>
  <si>
    <t>2018OB00475</t>
  </si>
  <si>
    <t>11/11</t>
  </si>
  <si>
    <t>PARTICIPAR DO 15º ENCONTRO DE GESTORES PÚBLICOS E XIX SEMANA CONTÁBIL E FISCAL PARA ESTADOS E MUNICÍPIOS, EM FLORIANÓPOLIS/SC, NO PERÍODO DE 04 A 10/11/18</t>
  </si>
  <si>
    <t>TC/017050/2018</t>
  </si>
  <si>
    <t>MARIA MARLINDA GOMES DA ROCHA</t>
  </si>
  <si>
    <t>96.496-4</t>
  </si>
  <si>
    <t>795/18</t>
  </si>
  <si>
    <t>2018NE00356</t>
  </si>
  <si>
    <t>2018OB00474</t>
  </si>
  <si>
    <t>PARTICIPAR DA XIX SEMANA CONTÁBIL E FISCAL PARA ESTADOS E MUNICÍPIOS, EM FLORIANÓPOLIS/SC, NO PERÍODO DE 04 A 10/11/18</t>
  </si>
  <si>
    <t>TC/017019/2018</t>
  </si>
  <si>
    <t>798/18</t>
  </si>
  <si>
    <t>2018NE00358</t>
  </si>
  <si>
    <t>2018OB00476</t>
  </si>
  <si>
    <t>30/10</t>
  </si>
  <si>
    <t>09/11</t>
  </si>
  <si>
    <t>TC/017049/2018</t>
  </si>
  <si>
    <t>799/18</t>
  </si>
  <si>
    <t>2018NE00359</t>
  </si>
  <si>
    <t>TC/017329/2018</t>
  </si>
  <si>
    <t>ADRIANA LUZIA COSTA CARDOSO</t>
  </si>
  <si>
    <t>79.280-2</t>
  </si>
  <si>
    <t>828/18</t>
  </si>
  <si>
    <t>2018NE00368</t>
  </si>
  <si>
    <t>03/11</t>
  </si>
  <si>
    <t>10/11</t>
  </si>
  <si>
    <t>RAFAEL SILVA PIEROT</t>
  </si>
  <si>
    <t>97.967-8</t>
  </si>
  <si>
    <t>2018NE00369</t>
  </si>
  <si>
    <t>2018OB00472</t>
  </si>
  <si>
    <t>HILANNA BRUNA MENDES DE SOUSA</t>
  </si>
  <si>
    <t>97.938-4</t>
  </si>
  <si>
    <t>2018NE00370</t>
  </si>
  <si>
    <t>2018OB00473</t>
  </si>
  <si>
    <t>TC/017725/2018</t>
  </si>
  <si>
    <t>ADRIANA SILVA CAMARÇO</t>
  </si>
  <si>
    <t>02.100-8</t>
  </si>
  <si>
    <t>861/18</t>
  </si>
  <si>
    <t>2018OB00468</t>
  </si>
  <si>
    <t>LIANA DE CASTRO MELO</t>
  </si>
  <si>
    <t>97.195-2</t>
  </si>
  <si>
    <t>2018OB00470</t>
  </si>
  <si>
    <t>TC/018025/2018</t>
  </si>
  <si>
    <t>CREUSA DA SILVA TORRES</t>
  </si>
  <si>
    <t>02.025-7</t>
  </si>
  <si>
    <t>864/18</t>
  </si>
  <si>
    <t>2018NE00430</t>
  </si>
  <si>
    <t>2018OB00478</t>
  </si>
  <si>
    <t>TC/018538/2018</t>
  </si>
  <si>
    <t>MARIA DA CRUZ RUFINO LEÃO</t>
  </si>
  <si>
    <t>96.871-4</t>
  </si>
  <si>
    <t>903/18</t>
  </si>
  <si>
    <t>2018NE01535</t>
  </si>
  <si>
    <t>2018OB02511</t>
  </si>
  <si>
    <t>TC/019808/2018</t>
  </si>
  <si>
    <t>965/18</t>
  </si>
  <si>
    <t>2018NE01634</t>
  </si>
  <si>
    <t>2018OB02514</t>
  </si>
  <si>
    <t>PARTICIPAR DE TREINAMENTO E WORKHOP DO PLANEJAMENTO ESTRATÉGICO NA SEDE DO TCE/PI, EM TERESINA/PI, NO PERÍODO DE 23 A 26/10/18</t>
  </si>
  <si>
    <t>TC/019585/2018</t>
  </si>
  <si>
    <t>966/18</t>
  </si>
  <si>
    <t>2018NE01638</t>
  </si>
  <si>
    <t>2018OB02515</t>
  </si>
  <si>
    <t>PARTICIPAR DE LICITAÇÃO/FISCALIZAÇÃO CONCOMITANTE NOS MUNICÍPIOS DE CAJUEIRO DA PRAIA E CARAÚBAS DO PIAUÍ/PI, NO PERÍODO DE 24 A 25/10/18</t>
  </si>
  <si>
    <t>2018NE01639</t>
  </si>
  <si>
    <t>2018OB02516</t>
  </si>
  <si>
    <t>2018NE01640</t>
  </si>
  <si>
    <t>2018OB02517</t>
  </si>
  <si>
    <t>ACOMPANHAR TÉCNICOS EM LICITAÇÃO/FISCALIZAÇÃO CONCOMITANTE NOS MUNICÍPIOS DE CAJUEIRO DA PRAIA E CARAÚBAS DO PIAUÍ/PI, NO PERÍODO DE 24 A 25/10/18</t>
  </si>
  <si>
    <t>TC/019674/2018</t>
  </si>
  <si>
    <t>969/18</t>
  </si>
  <si>
    <t>22/10/2018</t>
  </si>
  <si>
    <t>2018NE01647</t>
  </si>
  <si>
    <t>2018OB02531</t>
  </si>
  <si>
    <t>14/11</t>
  </si>
  <si>
    <t>PARTICIPAR DO CURSO ACOMPANHAMENTO E FISCALIZAÇÃO DA EXECUÇÃO DE CONTRATOS, EM BRASILIA/DF, NO PERÍODO DE 01 A 01/11/18</t>
  </si>
  <si>
    <t>TC/019492/2018</t>
  </si>
  <si>
    <t>957/18</t>
  </si>
  <si>
    <t>2018NE01643</t>
  </si>
  <si>
    <t>2018OB02532</t>
  </si>
  <si>
    <t>06/11</t>
  </si>
  <si>
    <t>PARTICIPAR DO II FÓRUM PARAIBANO DE PERÍCIA CONTÁBIL, EM JOÃO PESSOA/PB, NO PERÍODO DE 07 A 09/11/18</t>
  </si>
  <si>
    <t>TC/019133/2018</t>
  </si>
  <si>
    <t>941/18</t>
  </si>
  <si>
    <t>2018NE01604</t>
  </si>
  <si>
    <t>2018OB02536</t>
  </si>
  <si>
    <t>PARTICIPAR DO XXXII ENCONTRO DA ASSOCIAÇÃO BRASILEIRA DAS ESCOLAS DO LEGISLATIVO E DE CONTAS - ABEL, EM CURITIBA/PR, NO PERIODO DE 06 A 10/11/18</t>
  </si>
  <si>
    <t>TC/015364/2018</t>
  </si>
  <si>
    <t>666/18 - ALT. PELA PORT. 967/18</t>
  </si>
  <si>
    <t>10/08 E 22/10/2018</t>
  </si>
  <si>
    <t>2018NE00452</t>
  </si>
  <si>
    <t>2018OB00485</t>
  </si>
  <si>
    <t>PARTICIPAR DA ORGANIZAÇÃO (DIAS 10 E 11/11) E DO XXIII CONGRESSO NACIONAL DO CERIMONIAL E PROTOCOLO (DIAS 12 E 13/11/18), EM BRASÍLIA/DF, NO PERÍODO DE 09 A 14/11/18</t>
  </si>
  <si>
    <t>666/18 - ALT. PELA PORT. 968/18</t>
  </si>
  <si>
    <t>2018NE00451</t>
  </si>
  <si>
    <t>2018OB00484</t>
  </si>
  <si>
    <t>TC/020242/2018</t>
  </si>
  <si>
    <t>979/18</t>
  </si>
  <si>
    <t>2018NE01656</t>
  </si>
  <si>
    <t>2018OB02538</t>
  </si>
  <si>
    <t>01/11</t>
  </si>
  <si>
    <t>REALIZAR FISCALIZAÇÃO NO MUNICÍPIO DE LUÍS CORREIA/PI, NO PERÍODO DE 29/10 A 01/11/18</t>
  </si>
  <si>
    <t>2018NE01657</t>
  </si>
  <si>
    <t>2018OB02539</t>
  </si>
  <si>
    <t>TC/019845/2018</t>
  </si>
  <si>
    <t>985/18</t>
  </si>
  <si>
    <t>2018NE01671</t>
  </si>
  <si>
    <t>2018OB02561</t>
  </si>
  <si>
    <t>07/11</t>
  </si>
  <si>
    <t>PARTICIPAR DO II SIMPÓSIO NACIONAL DE OUVIDORIAS - "OS 30 ANOS DA CONSTITUIÇÃO CIDADÃ E A EVOLUÇÃO DOS MECANISMOS DE CONTROLE", EM MANAUS/AM, NO PERÍODO DE 07 A 10/11/18</t>
  </si>
  <si>
    <t>RAMON PATRESE VELOSO E SILVA</t>
  </si>
  <si>
    <t>98.397-7</t>
  </si>
  <si>
    <t>2018NE01672</t>
  </si>
  <si>
    <t>2018OB02568</t>
  </si>
  <si>
    <t>TC/020199/2018</t>
  </si>
  <si>
    <t>ADRIANA DO ROCIO LORO</t>
  </si>
  <si>
    <t>2018NE01675</t>
  </si>
  <si>
    <t>2018OB02567</t>
  </si>
  <si>
    <t>CURITIBA/TERESINA/CURITIBA</t>
  </si>
  <si>
    <t>05/11</t>
  </si>
  <si>
    <t>08/11</t>
  </si>
  <si>
    <t>COLABORADOR EVENTUAL DA EGC, PARA MINISTRAR O CURSO GESTÃO POR COMPETÊNCIAS NA ADMINISTRAÇÃO PÚBLICA (16 H), NO PERÍODO DE 05 A 08/11/18</t>
  </si>
  <si>
    <t>TC/020198/2018</t>
  </si>
  <si>
    <t>CLEONICE GOMES DE LIMA</t>
  </si>
  <si>
    <t>2018NE01674</t>
  </si>
  <si>
    <t>2018OB02566</t>
  </si>
  <si>
    <t>TC/020178/2018</t>
  </si>
  <si>
    <t>981/18</t>
  </si>
  <si>
    <t>2018NE01670</t>
  </si>
  <si>
    <t>2018OB02563</t>
  </si>
  <si>
    <t>PARTICIPAR DO EVENTO 30 ANOS DA CONSTITUIÇÃO FEDERATIVA DO BRASIL - ASPECTOS FINANCEIROS E CONTROLE EXTERNO, EM SÃO PAULO/SP, NO PERÍODO DE 04 A 06/11/18</t>
  </si>
  <si>
    <t>TC/020364/2018</t>
  </si>
  <si>
    <t>995/18</t>
  </si>
  <si>
    <t>2018NE01680</t>
  </si>
  <si>
    <t>2018OB02562</t>
  </si>
  <si>
    <t>THE/SIMÕES/THE</t>
  </si>
  <si>
    <t>REALIZAR DILIGÊNCIAS NOS MUNICÍPIOS DE PIO IX E SIMÕES PARA INSTRUÇÃO DOS PROCESSOS DE AUDITORIA TC/019995/2018 E TC/0199997/2018, NO PERÍODO DE 30/10 A 01/11/18</t>
  </si>
  <si>
    <t>2018NE01679</t>
  </si>
  <si>
    <t>2018OB02560</t>
  </si>
  <si>
    <t>ACOMPANHAR TÉCNICO EM DILIGÊNCIAS NOS MUNICÍPIOS DE PIO IX E SIMÕES PARA INSTRUÇÃO DOS PROCESSOS DE AUDITORIA TC/019995/2018 E TC/0199997/2018, NO PERÍODO DE 30/10 A 01/11/18</t>
  </si>
  <si>
    <t>Período de Referência Novembro 2018</t>
  </si>
  <si>
    <t>TC/018916/2018</t>
  </si>
  <si>
    <t>971/18</t>
  </si>
  <si>
    <t>2018NE01704</t>
  </si>
  <si>
    <t>2018OB02592</t>
  </si>
  <si>
    <t>PARTICIPAR DO XVIII SINAOP - SIMPÓSIO NACIONAL DE AUDITORIA DE OBRAS PÚBLICAS, EM JOÃO PESSOA/PB, NO PERÍODO DE 04 A 09/11/18</t>
  </si>
  <si>
    <t>2018NE01705</t>
  </si>
  <si>
    <t>2018OB02590</t>
  </si>
  <si>
    <t>2018NE01706</t>
  </si>
  <si>
    <t>2018OB02588</t>
  </si>
  <si>
    <t>2018NE01707</t>
  </si>
  <si>
    <t>2018OB02591</t>
  </si>
  <si>
    <t>2018NE01708</t>
  </si>
  <si>
    <t>2018OB02589</t>
  </si>
  <si>
    <t>TC/019875/2018</t>
  </si>
  <si>
    <t>LUCAS LEAL COLARES</t>
  </si>
  <si>
    <t>98.240-7</t>
  </si>
  <si>
    <t>984/18</t>
  </si>
  <si>
    <t>2018NE01714</t>
  </si>
  <si>
    <t>2018OB02587</t>
  </si>
  <si>
    <t>PARTICIPAR DO CURSO DE GESTÃO TRIBUTÁRIA DE CONTRATOS E CONVÊNIOS, EM SÃO PAULO/SP, NO PERÍODO DE 07 A 09/11/18</t>
  </si>
  <si>
    <t>TC/020365/2018</t>
  </si>
  <si>
    <t>996/18</t>
  </si>
  <si>
    <t>2018NE01691</t>
  </si>
  <si>
    <t>2018OB02585</t>
  </si>
  <si>
    <t>THE/PIO IX/THE</t>
  </si>
  <si>
    <t>REALIZAR DILIGÊNCIAS NOS MUNICÍPIOS DE PIO IX E SIMÕES PARA INSTRUÇÃO DOS PROCESSOS DE AUDITORIA TC/019995/2018, NO PERÍODO DE 04 A 10/11/18</t>
  </si>
  <si>
    <t>VINÍCIUS ARAÚJO LIMA BORGES</t>
  </si>
  <si>
    <t>98.431-0</t>
  </si>
  <si>
    <t>2018NE01692</t>
  </si>
  <si>
    <t>2018OB02629</t>
  </si>
  <si>
    <t>2018NE01693</t>
  </si>
  <si>
    <t>2018OB02584</t>
  </si>
  <si>
    <t>ACOMPANHAR TÉCNICOS EM DILIGÊNCIAS NOS MUNICÍPIOS DE PIO IX E SIMÕES PARA INSTRUÇÃO DOS PROCESSOS DE AUDITORIA TC/019995/2018, NO PERÍODO DE 04 A 10/11/18</t>
  </si>
  <si>
    <t>TC/020366/2018</t>
  </si>
  <si>
    <t>997/18</t>
  </si>
  <si>
    <t>2018NE01700</t>
  </si>
  <si>
    <t>2018OB02583</t>
  </si>
  <si>
    <t>REALIZAR DILIGÊNCIAS NOS MUNICÍPIOS DE SIMÕES PARA INSTRUÇÃO DOS PROCESSOS DE AUDITORIA TC/0199997/2018, NO PERÍODO DE 04 A 10/11/18</t>
  </si>
  <si>
    <t>2018NE01701</t>
  </si>
  <si>
    <t>2018OB02582</t>
  </si>
  <si>
    <t>2018NE01702</t>
  </si>
  <si>
    <t>2018OB02581</t>
  </si>
  <si>
    <t>ACOMPANHAR TÉCNICOS EM DILIGÊNCIAS NOS MUNICÍPIOS DE SIMÕES PARA INSTRUÇÃO DOS PROCESSOS DE AUDITORIA TC/0199997/2018, NO PERÍODO DE 04 A 10/11/18</t>
  </si>
  <si>
    <t>TC/020396/2018</t>
  </si>
  <si>
    <t>1000/18 - ALT. PELA PORT. 1020/18</t>
  </si>
  <si>
    <t>30/10 E 05/11/18/2018</t>
  </si>
  <si>
    <t>2018NE01720</t>
  </si>
  <si>
    <t>2018OB02599</t>
  </si>
  <si>
    <t>ACOMPANHAR A EXECUÇÃO DA OBRA DE IMPLANTAÇÃO DA SUBSEDE DO TCE/PI EM PICOS/PI, NO PERÍODO DE 08 A 09/11/18</t>
  </si>
  <si>
    <t>2018NE01721</t>
  </si>
  <si>
    <t>2018OB02596</t>
  </si>
  <si>
    <t>2018NE01722</t>
  </si>
  <si>
    <t>2018OB02597</t>
  </si>
  <si>
    <t>TC/019465/2018</t>
  </si>
  <si>
    <t>1004/18</t>
  </si>
  <si>
    <t>2018NE01716</t>
  </si>
  <si>
    <t>2018OB02600</t>
  </si>
  <si>
    <t>PARTICIPAR DO EVENTO 30 ANOS DA CONSTITUIÇÃO FEDERAL: "DESAFIOS CONSTITUCIONAIS DE HOJE E PROPOSTAS PARA OS PRÓXIMOS 30 ANOS", EM BRASÍLIA/DF, NO PERÍODO DE 04 A 07/11/18</t>
  </si>
  <si>
    <t>1005/18</t>
  </si>
  <si>
    <t>2018NE01717</t>
  </si>
  <si>
    <t>2018OB02601</t>
  </si>
  <si>
    <t>TC/020797/2018</t>
  </si>
  <si>
    <t>1029/18 - ALT. PORT. 1005/18</t>
  </si>
  <si>
    <t>2018NE01751</t>
  </si>
  <si>
    <t>2018OB02636</t>
  </si>
  <si>
    <t>COMPLEMENTO PORT. 1005/18</t>
  </si>
  <si>
    <t>1006/18</t>
  </si>
  <si>
    <t>2018NE01718</t>
  </si>
  <si>
    <t>2018OB02602</t>
  </si>
  <si>
    <t>1007/18</t>
  </si>
  <si>
    <t>2018NE01715</t>
  </si>
  <si>
    <t>2018OB02598</t>
  </si>
  <si>
    <t>1008/18</t>
  </si>
  <si>
    <t>2018NE01719</t>
  </si>
  <si>
    <t>2018OB02603</t>
  </si>
  <si>
    <t>TC/020508/2018</t>
  </si>
  <si>
    <t>1011/18</t>
  </si>
  <si>
    <t>2018NE00458</t>
  </si>
  <si>
    <t>2018OB00488</t>
  </si>
  <si>
    <t>PARTICIPAR DE VISITA TÉCNICA AO TCE/ES EM VITÓRIA/ES, NO PERÍODO DE 04 A 07/11/18</t>
  </si>
  <si>
    <t>2018NE00457</t>
  </si>
  <si>
    <t>2018OB00487</t>
  </si>
  <si>
    <t>TC/019440/2018</t>
  </si>
  <si>
    <t>KARINA DE AMORIM SAMPAIO COSTA</t>
  </si>
  <si>
    <t>2018NE01623</t>
  </si>
  <si>
    <t>2018OB02640</t>
  </si>
  <si>
    <t>COLABORADOR EVENTUAL PARA MINISTRAR CURSO PARCERIAS PÚBLICOS-PRIVADOS E CONCESSÕES DE SERVIÇOS PÚBLICOS, NOS DIAS 12 E 13/11/2018</t>
  </si>
  <si>
    <t>TC/018636/2018</t>
  </si>
  <si>
    <t>901/18</t>
  </si>
  <si>
    <t>2018NE01549</t>
  </si>
  <si>
    <t>2018OB02605</t>
  </si>
  <si>
    <t>15/11</t>
  </si>
  <si>
    <t>PARTICIPAR DO 3º ENCONTRO NACIONAL DOS AUDITORES DE CONTROLE EXTERNO - CONACON, EM RECIFE/PE, NO PERÍODO DE 11 A 15/11/18</t>
  </si>
  <si>
    <t>TC/018842/2018</t>
  </si>
  <si>
    <t>918/18</t>
  </si>
  <si>
    <t>2018NE01560</t>
  </si>
  <si>
    <t>2018OB02608</t>
  </si>
  <si>
    <t>TC/019399/2018</t>
  </si>
  <si>
    <t>961/18</t>
  </si>
  <si>
    <t>2018NE01642</t>
  </si>
  <si>
    <t>2018OB02607</t>
  </si>
  <si>
    <t>PARTICIPAR DO III CONACON - CONGRESSO NACIONAL DE AUDITORES DE CONTROLE EXTERNO, EM RECIFE/PE, NO PERÍODO DE 11 A 15/11/18</t>
  </si>
  <si>
    <t>TC/020005/2018</t>
  </si>
  <si>
    <t>990/18</t>
  </si>
  <si>
    <t>2018NE01686</t>
  </si>
  <si>
    <t>2018OB02609</t>
  </si>
  <si>
    <t>TC/019405/2018</t>
  </si>
  <si>
    <t>MARCUS VINICIUS LUZ</t>
  </si>
  <si>
    <t>97.854-X</t>
  </si>
  <si>
    <t>956/18</t>
  </si>
  <si>
    <t>2018NE01641</t>
  </si>
  <si>
    <t>2018OB02604</t>
  </si>
  <si>
    <t>TC/020635/2018</t>
  </si>
  <si>
    <t>1017/18</t>
  </si>
  <si>
    <t>2018NE01736</t>
  </si>
  <si>
    <t>2018OB02623</t>
  </si>
  <si>
    <t>REALIZAR FISCALIZAÇÃO EM MUNICÍPIOS PARA CONCLUSÃO DE TRABALHOS QUE OCORREM NA UNIDADE TÉCNICA DA DIRETORIA DE GESTÃO DE INFORMAÇÕES ESTRATÉGICAS E COMBATE À CORRUPÇÃO - DGECOR, NO PERÍODO DE 06 A 08/11/18</t>
  </si>
  <si>
    <t>2018NE01737</t>
  </si>
  <si>
    <t>2018OB02621</t>
  </si>
  <si>
    <t>2018NE01738</t>
  </si>
  <si>
    <t>2018OB02622</t>
  </si>
  <si>
    <t>ACOMPANHAR TÉCNICOS EM FISCALIZAÇÃO EM MUNICÍPIOS PARA CONCLUSÃO DE TRABALHOS QUE OCORREM NA UNIDADE TÉCNICA DA DIRETORIA DE GESTÃO DE INFORMAÇÕES ESTRATÉGICAS E COMBATE À CORRUPÇÃO - DGECOR, NO PERÍODO DE 06 A 08/11/18</t>
  </si>
  <si>
    <t>TC/020502/2018</t>
  </si>
  <si>
    <t>1012/18</t>
  </si>
  <si>
    <t>2018NE00460</t>
  </si>
  <si>
    <t>13/11</t>
  </si>
  <si>
    <t>PARTICIPAR DE VISITA TÉCNICA AO TRIBUNAL DE CONTAS DO MATO GROSSO, EM CUIABÁ/MT, NO PERÍODO DE 11 A 14/11/18</t>
  </si>
  <si>
    <t>2018NE00461</t>
  </si>
  <si>
    <t>LIANA MARIA LAGES DE LIMA</t>
  </si>
  <si>
    <t>2018NE00462</t>
  </si>
  <si>
    <t>2018OB00494</t>
  </si>
  <si>
    <t>TC/020503/2018</t>
  </si>
  <si>
    <t>ANDRÉ DE CARVALHO AMORIM</t>
  </si>
  <si>
    <t>97.910-4</t>
  </si>
  <si>
    <t>1013/18</t>
  </si>
  <si>
    <t>2018OB00495</t>
  </si>
  <si>
    <t>12/11</t>
  </si>
  <si>
    <t>PARTICIPAR DE VISITA TÉCNICA AO TRIBUNAL DE CONTAS DA UNIÃO, EM BRASÍLIA/DF, NO PERÍODO DE 11 A 14/11/18</t>
  </si>
  <si>
    <t>ITALO DE BRITO ROCHA</t>
  </si>
  <si>
    <t>2018OB00496</t>
  </si>
  <si>
    <t>TC/020381/2018</t>
  </si>
  <si>
    <t>999/18</t>
  </si>
  <si>
    <t>2018NE01785</t>
  </si>
  <si>
    <t>2018OB02739</t>
  </si>
  <si>
    <t>27/11</t>
  </si>
  <si>
    <t>01/12</t>
  </si>
  <si>
    <t>PARTICIPAR DO VI ENCONTRO NACIONAL DOS TRIBUNAIS DE CONTAS, EM FLORIANÓPOLIS, NO PERÍODO DE 27/11 A 01/12/18</t>
  </si>
  <si>
    <t>TC/020313/2018</t>
  </si>
  <si>
    <t>1026/18</t>
  </si>
  <si>
    <t>2018NE01833</t>
  </si>
  <si>
    <t>2018OB02758</t>
  </si>
  <si>
    <t>PARTICIPAR O I ENCONTRO NACIONAL DAS ASSESSORIAS MILITARES DOS TRIBUNAIS DE CONTAS, EM FLORIANÓPOLIS/SC, NO PERÍODO DE 27/11 A 01/12/18</t>
  </si>
  <si>
    <t>TC/019385/2018</t>
  </si>
  <si>
    <t>992/18</t>
  </si>
  <si>
    <t>2018NE01732</t>
  </si>
  <si>
    <t>2018OB02720</t>
  </si>
  <si>
    <t>TC/020412/2018</t>
  </si>
  <si>
    <t>1028/18</t>
  </si>
  <si>
    <t>2018NE01787</t>
  </si>
  <si>
    <t>2018OB02747</t>
  </si>
  <si>
    <t>TC/020732/2018</t>
  </si>
  <si>
    <t>1033/18</t>
  </si>
  <si>
    <t>2018NE01777</t>
  </si>
  <si>
    <t>2018OB02748</t>
  </si>
  <si>
    <t>TC/021511/2018</t>
  </si>
  <si>
    <t>1059/18</t>
  </si>
  <si>
    <t>2018NE01831</t>
  </si>
  <si>
    <t>2018OB02761</t>
  </si>
  <si>
    <t>PARTICIPAR DO VI ENCONTRO NACIONAL DOS TRIBUNAIS DE CONTAS, EM FLORIANÓPOLIS, NO PERÍODO DE 27 A 01/12/18</t>
  </si>
  <si>
    <t>TC/021602/2018</t>
  </si>
  <si>
    <t>1062/18</t>
  </si>
  <si>
    <t>2018NE01828</t>
  </si>
  <si>
    <t>2018OB02732</t>
  </si>
  <si>
    <t>20/11</t>
  </si>
  <si>
    <t>21/11</t>
  </si>
  <si>
    <t>PARTICIPAR DO EVENTO PROMOVIDO PELO OBSERVATÓRIO SOCIAL DE PICOS, NA ASSOCIAÇÃO COMERCIAL DE PICOS, NOS DIAS 20 E 21/11/18</t>
  </si>
  <si>
    <t>TC/021604/2018</t>
  </si>
  <si>
    <t>1063/18</t>
  </si>
  <si>
    <t>2018NE01824</t>
  </si>
  <si>
    <t>2018OB02731</t>
  </si>
  <si>
    <t>TC/021621/2018</t>
  </si>
  <si>
    <t>1064/18</t>
  </si>
  <si>
    <t>2018NE01825</t>
  </si>
  <si>
    <t>2018OB02730</t>
  </si>
  <si>
    <t>ACOMPANHAR MEMBRO SERVIDOR NO EVENTO PROMOVIDO PELO OBSERVATÓRIO SOCIAL DE PICOS, NA ASSOCIAÇÃO COMERCIAL DE PICOS, NOS DIAS 20 E 21/11/18</t>
  </si>
  <si>
    <t>TC/021225/2018</t>
  </si>
  <si>
    <t>1069/18</t>
  </si>
  <si>
    <t>2018NE01829</t>
  </si>
  <si>
    <t>2018OB02763</t>
  </si>
  <si>
    <t>TC/020633/2018</t>
  </si>
  <si>
    <t>1038/18</t>
  </si>
  <si>
    <t>2018NE01818</t>
  </si>
  <si>
    <t>2018OB02753</t>
  </si>
  <si>
    <t>30/11</t>
  </si>
  <si>
    <t>PARTICIPAR DO VI ENCONTRO NACIONAL DOS TRIBUNAIS DE CONTAS, EM FLORIANÓPOLIS, NO PERÍODO DE 27 A 30/11/18</t>
  </si>
  <si>
    <t>TC/021899/2018</t>
  </si>
  <si>
    <t>1083/18</t>
  </si>
  <si>
    <t>2018NE01854</t>
  </si>
  <si>
    <t>2018OB02774</t>
  </si>
  <si>
    <t>23/11</t>
  </si>
  <si>
    <t>ASSINAR TERMO DE COOPERAÇÃO NO MUNICÍPIO DE COCAL DOS ALVES/PI NO DIA 23/11/18</t>
  </si>
  <si>
    <t>2018NE01855</t>
  </si>
  <si>
    <t>2018OB02784</t>
  </si>
  <si>
    <t>ACOMPANHAR PRESIDENTE DURANTE ASSINATURA DE TERMO DE COOPERAÇÃO NO MUNICÍPIO DE COCAL DOS ALVES/PI NO DIA 23/11/18</t>
  </si>
  <si>
    <t>TC/021124/2018</t>
  </si>
  <si>
    <t>1047/18</t>
  </si>
  <si>
    <t>2018NE01803</t>
  </si>
  <si>
    <t>2018OB02742</t>
  </si>
  <si>
    <t>TC/021123/2018</t>
  </si>
  <si>
    <t>1051/18</t>
  </si>
  <si>
    <t>2018NE01804</t>
  </si>
  <si>
    <t>2018OB02741</t>
  </si>
  <si>
    <t>TC/020964/2018</t>
  </si>
  <si>
    <t>1057/18</t>
  </si>
  <si>
    <t>2018NE01821</t>
  </si>
  <si>
    <t>2018OB02754</t>
  </si>
  <si>
    <t>TC/021121/2018</t>
  </si>
  <si>
    <t>1058/18</t>
  </si>
  <si>
    <t>2018NE01812</t>
  </si>
  <si>
    <t>2018OB02740</t>
  </si>
  <si>
    <t>02/12</t>
  </si>
  <si>
    <t>TC/019329/2018</t>
  </si>
  <si>
    <t>987/18</t>
  </si>
  <si>
    <t>2018NE01745</t>
  </si>
  <si>
    <t>2018OB02814</t>
  </si>
  <si>
    <t>08/12</t>
  </si>
  <si>
    <t>PARTICIPAR DA SEMANA DE LICITAÇÕES E CONTRATOS AVANÇADOS, EM FOZ DO IGUAÇU/PR, NO PERÍODO DE 02 A 08/12/18</t>
  </si>
  <si>
    <t>2018NE01746</t>
  </si>
  <si>
    <t>2018OB02815</t>
  </si>
  <si>
    <t>2018NE01747</t>
  </si>
  <si>
    <t>2018OB02816</t>
  </si>
  <si>
    <t>TC/020786/2018</t>
  </si>
  <si>
    <t>1039/18</t>
  </si>
  <si>
    <t>2018NE01778</t>
  </si>
  <si>
    <t>2018OB02817</t>
  </si>
  <si>
    <t>PARTICIPAR DO EVENTO - SEMANA DE LICITAÇÕES E CONTRATOS AVANÇADO, EM FOZ DO IGUAÇU/PR, NO PERÍODO DE 02 A 08/12/18</t>
  </si>
  <si>
    <t>TC/021359/2018</t>
  </si>
  <si>
    <t>1068/18</t>
  </si>
  <si>
    <t>2018NE01839</t>
  </si>
  <si>
    <t>2018OB02818</t>
  </si>
  <si>
    <t>TC/021481/2018</t>
  </si>
  <si>
    <t>1075/18</t>
  </si>
  <si>
    <t>2018NE01862</t>
  </si>
  <si>
    <t>2018OB02820</t>
  </si>
  <si>
    <t>28/11</t>
  </si>
  <si>
    <t>PARTICIPAR DO VI ENCONTRO NACIONAL DOS TRIBUNAIS DE CONTAS, EM FLORIANÓPOLIS, NO PERÍODO DE 28/11 A 01/12/18</t>
  </si>
  <si>
    <t>TC/021758/2018</t>
  </si>
  <si>
    <t>1081/18</t>
  </si>
  <si>
    <t>2018NE01861</t>
  </si>
  <si>
    <t>2018OB02821</t>
  </si>
  <si>
    <t>TC/021833/2018</t>
  </si>
  <si>
    <t>1088/18</t>
  </si>
  <si>
    <t>2018NE01860</t>
  </si>
  <si>
    <t>2018OB02822</t>
  </si>
  <si>
    <t>TC/018978/2018</t>
  </si>
  <si>
    <t>993/18</t>
  </si>
  <si>
    <t>2018NE01742</t>
  </si>
  <si>
    <t>2018OB02842</t>
  </si>
  <si>
    <t>04/12</t>
  </si>
  <si>
    <t>PARTICIPAR DA TDC - THE DEVELOPERS CONFERENCE, EM PORTO ALEGRE/RS, NO PERÍODO DE 04 A 09/12/18</t>
  </si>
  <si>
    <t>2018NE01743</t>
  </si>
  <si>
    <t>2018OB02843</t>
  </si>
  <si>
    <t>09/12</t>
  </si>
  <si>
    <t>TC/022148/2018</t>
  </si>
  <si>
    <t>1102/18</t>
  </si>
  <si>
    <t>2018NE01877</t>
  </si>
  <si>
    <t>2018OB02837</t>
  </si>
  <si>
    <t>03/12</t>
  </si>
  <si>
    <t>06/12</t>
  </si>
  <si>
    <t>REALIZAR INSPEÇÃO REFERENTE AO RELATÓRIO DE FISCALIZAÇÃO DO EXERCÍCIO 2017, NO MUNICÍPIO DE BURITI DOS LOPES/PI, NO PERÍODO DE 03 A 06/12/18</t>
  </si>
  <si>
    <t>WENDEL TORREÃO DE ANDRADE MELO</t>
  </si>
  <si>
    <t>98.359-4</t>
  </si>
  <si>
    <t>2018NE01878</t>
  </si>
  <si>
    <t>2018OB02838</t>
  </si>
  <si>
    <t>2018NE01879</t>
  </si>
  <si>
    <t>2018OB02839</t>
  </si>
  <si>
    <t>ACOMPANHAR TÉCNICOS EM INSPEÇÃO REFERENTE AO RELATÓRIO DE FISCALIZAÇÃO DO EXERCÍCIO 2017, NO MUNICÍPIO DE BURITI DOS LOPES/PI, NO PERÍODO DE 03 A 06/12/18</t>
  </si>
  <si>
    <t>TC/020691/2018</t>
  </si>
  <si>
    <t>FELIPE VILSON VIDI</t>
  </si>
  <si>
    <t>2018NE01749</t>
  </si>
  <si>
    <t>2018OB02676</t>
  </si>
  <si>
    <t>18/11</t>
  </si>
  <si>
    <t>24/11</t>
  </si>
  <si>
    <t>COLABORADOR EVENTUAL PARA MINISTRAR O CURSO: FISCALIZAÇÃO DE LICITAÇÕES E CONTRATOS ADMINISTRATVIOS, NO PERÍODO DE 19 A 24/11/18, CONF. AUTORIZAÇÃO MEMORANDO Nº 279/18-EGCAN</t>
  </si>
  <si>
    <t>TC/020689/2018</t>
  </si>
  <si>
    <t>GIHAD MENEZES</t>
  </si>
  <si>
    <t>2018NE01750</t>
  </si>
  <si>
    <t>2018OB02678</t>
  </si>
  <si>
    <t>TC/018561/2018</t>
  </si>
  <si>
    <t>VALDIRA SOARES E SOARES</t>
  </si>
  <si>
    <t>01.998-4</t>
  </si>
  <si>
    <t>960/18 - ALT. PELA PORT. 1089/18</t>
  </si>
  <si>
    <t>18/10 E 22/11/2018</t>
  </si>
  <si>
    <t>2018NE01870</t>
  </si>
  <si>
    <t>2018OB02829</t>
  </si>
  <si>
    <t>PARTICIPAR DO CURSO "SECRETARIADO EXECUTIVO E ASSESSORIA - DESENVOLVIMENTO DE COMPETÊNCIAS COM FOCO ESTRATÉGICO", EM FOZ DO IGUAÇU/PR, NO PERÍODO DE 02 A 06/12/2018</t>
  </si>
  <si>
    <t>2018NE01871</t>
  </si>
  <si>
    <t>2018OB02830</t>
  </si>
  <si>
    <t>NADIA TAKEUCHI AYRES</t>
  </si>
  <si>
    <t>96.095-1</t>
  </si>
  <si>
    <t>2018NE01872</t>
  </si>
  <si>
    <t>2018OB02831</t>
  </si>
  <si>
    <t>TC/021213/2018</t>
  </si>
  <si>
    <t>LUÍS EDUARDO DE ARAÚJO SOUSA</t>
  </si>
  <si>
    <t>98.147-8</t>
  </si>
  <si>
    <t>1071/18</t>
  </si>
  <si>
    <t>2018NE01874</t>
  </si>
  <si>
    <t>2018OB02827</t>
  </si>
  <si>
    <t>05/12</t>
  </si>
  <si>
    <t>PARTICIPAR DO 15º PRÊMIO INNOVARE, EM BRASÍLIA/DF, NO PERIODO DE 05 A 06/12/18</t>
  </si>
  <si>
    <t>RAVENNA SCARCELA VELOSO ANGELINE DA SILVA</t>
  </si>
  <si>
    <t>98.137-0</t>
  </si>
  <si>
    <t>2018NE01875</t>
  </si>
  <si>
    <t>2018OB02828</t>
  </si>
  <si>
    <t>TC/021809/2018</t>
  </si>
  <si>
    <t>1077/18</t>
  </si>
  <si>
    <t>2018NE01869</t>
  </si>
  <si>
    <t>2018OB02832</t>
  </si>
  <si>
    <t>08/13</t>
  </si>
  <si>
    <t>TC/016998/2018</t>
  </si>
  <si>
    <t>840/18 - ALT. PELA PORT. 989/18</t>
  </si>
  <si>
    <t>13/09 E 29/10/2018</t>
  </si>
  <si>
    <t>2018NE00379</t>
  </si>
  <si>
    <t>2018OB00506</t>
  </si>
  <si>
    <t>PARTICIPAR DO SEMINÁRIO DE CONCURSO PÚBLICO - SEGURANÇA NO PLANEJAMENTO, REALIZAÇÃO E CONTROLE, EM SALVADOR/BA, NO PERÍODO DE 25 A 27/11/18</t>
  </si>
  <si>
    <t>LÍVIA RIBEIRO DOS SANTOS BARROS</t>
  </si>
  <si>
    <t>97.690-3</t>
  </si>
  <si>
    <t>2018NE00380</t>
  </si>
  <si>
    <t>2018OB00507</t>
  </si>
  <si>
    <t>TC/017726/2018</t>
  </si>
  <si>
    <t>LETÍCIA FORTES DE CARVALHO</t>
  </si>
  <si>
    <t>98.044-7</t>
  </si>
  <si>
    <t>867/18</t>
  </si>
  <si>
    <t>2018OB00508</t>
  </si>
  <si>
    <t>25/11</t>
  </si>
  <si>
    <t>PARTICIPAR DO CURSO COMPLETO DE LICITAÇÕES E CONTRATOS ADMINISTRATIVOS, EM SÃO PAULO/SP, NO PERÍODO DE 25/11 A 01/12/18</t>
  </si>
  <si>
    <t>TC/018487/2018</t>
  </si>
  <si>
    <t>RHANNA FERREIRA MACHADO</t>
  </si>
  <si>
    <t>98.067-6</t>
  </si>
  <si>
    <t>958/18</t>
  </si>
  <si>
    <t>2018OB00503</t>
  </si>
  <si>
    <t>PARTICIPAR DO CURSO "GESTÃO DA COMUNICAÇÃO, DAS MÍDIAS SOCIAIS E DA ASSESSORIA DE IMPRENSA NA ADMINISTRAÇÃO PÚBLICA, EM SÃO PAULO/SP, NO PERÍODO DE 20 A 24/11/18</t>
  </si>
  <si>
    <t>TC/018917/2018</t>
  </si>
  <si>
    <t>959/18</t>
  </si>
  <si>
    <t>2018NE01689</t>
  </si>
  <si>
    <t>2018OB02722</t>
  </si>
  <si>
    <t>TC/018919/2018</t>
  </si>
  <si>
    <t>970/18</t>
  </si>
  <si>
    <t>2018NE01729</t>
  </si>
  <si>
    <t>2018OB02677</t>
  </si>
  <si>
    <t>TC/019664/2018</t>
  </si>
  <si>
    <t>991/18</t>
  </si>
  <si>
    <t>2018NE01683</t>
  </si>
  <si>
    <t>2018OB02721</t>
  </si>
  <si>
    <t>TC/020552/2018</t>
  </si>
  <si>
    <t>1016/18</t>
  </si>
  <si>
    <t>2018OB02675</t>
  </si>
  <si>
    <t>19/11</t>
  </si>
  <si>
    <t>PARTICIPAR DO PAINEL DE ACHADOS - FOC AUDITORIA PRECATÓRIOS DO FUNDEF, EM SÃO LUÍS/MA, NO PERÍODO DE 19 A 21/11/18</t>
  </si>
  <si>
    <t>TC/020798/2018</t>
  </si>
  <si>
    <t>1022/18</t>
  </si>
  <si>
    <t>2018NE01752</t>
  </si>
  <si>
    <t>2018OB02684</t>
  </si>
  <si>
    <t>PARTICIPAR DA REUNIÃO TÉCNICA DA REDE NACIONAL DE INDICADORES PÚBLICOS - REDE INDICON, NO RIO DE JANEIRO/RJ, NO PERÍODO DE 12 A 15/11/18</t>
  </si>
  <si>
    <t>TC/020799/2018</t>
  </si>
  <si>
    <t>1023/18</t>
  </si>
  <si>
    <t>2018NE01753</t>
  </si>
  <si>
    <t>2018OB02683</t>
  </si>
  <si>
    <t>PARTICIPAR DA REUNIÃO TÉCNICA DA REDE NACIONAL DE INDICADORES PÚBLICOS - REDE INDICON, NO RIO DE JANEIRO/RJ, NO PERÍODO DE 12 A 14/11/18</t>
  </si>
  <si>
    <t>TC/021017/2018</t>
  </si>
  <si>
    <t>1032/18</t>
  </si>
  <si>
    <t>2018NE01765</t>
  </si>
  <si>
    <t>2018OB02650</t>
  </si>
  <si>
    <t>PARTICIPAR DO ENCONTRO NO INSTITUTO SERZEDELLO CORREA - APRESENTAÇÃO DO TEMA CONTROLE COM DESENVOLVIMENTO, EM BRASÍLIA/DF, NO PERÍODO DE 11 A 13/11/18</t>
  </si>
  <si>
    <t>TC/020977 E 022349/2018</t>
  </si>
  <si>
    <t>DOMINGOS MARQUES NETO</t>
  </si>
  <si>
    <t>81.040-1</t>
  </si>
  <si>
    <t>1042/18 - ALT. PELA POR. 1118/18</t>
  </si>
  <si>
    <t>09 E 28/11/2018</t>
  </si>
  <si>
    <t>2018NE01808</t>
  </si>
  <si>
    <t>2018OB02713</t>
  </si>
  <si>
    <t>PARTICIPAR DO CURSO "PROCESSO ADMINISTRATIVO DISCIPLINAR (PAD) E SINDICÂNCIA", EM FORTALEZA/CE, NO PERÍODO DE 21 A 24/11/18</t>
  </si>
  <si>
    <t>TC/021438/2018</t>
  </si>
  <si>
    <t>1061/18</t>
  </si>
  <si>
    <t>2018NE01797</t>
  </si>
  <si>
    <t>2018OB02692</t>
  </si>
  <si>
    <t>REALIZAR INSPEÇÃO IN LOCO EM MUNICÍPIOS DA REGIÃO SUL DO ESTADO DOPIAUÍ, COM A FINALIDADE DE CUMPRIR A META DE FISCALIZAÇÃO PROGRAMADA PELA DIETORIA DE FISCALIZAÇÃO DA ADMINISTRAÇÃO MUNICIPAL - DFAM, NO PERÍODOD DE 18 A 24/11/18</t>
  </si>
  <si>
    <t>2018NE01798</t>
  </si>
  <si>
    <t>2018OB02693</t>
  </si>
  <si>
    <t>2018NE01799</t>
  </si>
  <si>
    <t>2018OB02694</t>
  </si>
  <si>
    <t>2018NE01800</t>
  </si>
  <si>
    <t>2018OB02695</t>
  </si>
  <si>
    <t>ACOMPANHAR TÉCNICOS EM INSPEÇÃO IN LOCO EM MUNICÍPIOS DA REGIÃO SUL DO ESTADO DOPIAUÍ, COM A FINALIDADE DE CUMPRIR A META DE FISCALIZAÇÃO PROGRAMADA PELA DIETORIA DE FISCALIZAÇÃO DA ADMINISTRAÇÃO MUNICIPAL - DFAM, NO PERÍODOD DE 18 A 24/11/18</t>
  </si>
  <si>
    <t>TC/015708/2018</t>
  </si>
  <si>
    <t>820/18</t>
  </si>
  <si>
    <t>2018NE00366</t>
  </si>
  <si>
    <t>2018OB00505</t>
  </si>
  <si>
    <t>TC/022410/2018</t>
  </si>
  <si>
    <t>1117/18</t>
  </si>
  <si>
    <t>2018NE01891</t>
  </si>
  <si>
    <t>2018OB02850</t>
  </si>
  <si>
    <t>PARTICIPAR DA IMPLANTAÇÃO DA SUBSEDE DO TCE/PI, EM PICOS/PI, NO PERÍODO DE 03 A 04/12/18</t>
  </si>
  <si>
    <t>2018NE01892</t>
  </si>
  <si>
    <t>2018OB02851</t>
  </si>
  <si>
    <t>2018NE01893</t>
  </si>
  <si>
    <t>2018OB02852</t>
  </si>
  <si>
    <t>TC/022231/2018</t>
  </si>
  <si>
    <t>1111/18</t>
  </si>
  <si>
    <t>2018NE01901</t>
  </si>
  <si>
    <t>2018OB02849</t>
  </si>
  <si>
    <t>07/12</t>
  </si>
  <si>
    <t>PARTICIPAR DO EVENTO DE ENTREGA DO 15º PRÊMIO INNOVARE, EM BRASÍLIA/DF, NO PERIODO DE 05 A 07/12/18</t>
  </si>
  <si>
    <t>TC/022111/2018</t>
  </si>
  <si>
    <t>FERNANDO SILVA ARAÚJO</t>
  </si>
  <si>
    <t>97.373-4</t>
  </si>
  <si>
    <t>1124/18</t>
  </si>
  <si>
    <t>2018NE01907</t>
  </si>
  <si>
    <t>2018OB02865</t>
  </si>
  <si>
    <t>PARTICIPAR DA SEMANA DE LICITAÇÕES E CONTRATOS AVANÇADO, EM FOZ DO IGUAÇU, NO PERÍODO DE 02 A 08/12/18</t>
  </si>
  <si>
    <t>TACIANO HOLANDA DA LUZ FILHO</t>
  </si>
  <si>
    <t>98.073-0</t>
  </si>
  <si>
    <t>2018NE01905</t>
  </si>
  <si>
    <t>2018OB02866</t>
  </si>
  <si>
    <t>Período de Referência Dezembro 2018</t>
  </si>
  <si>
    <t>TC/021377/2018</t>
  </si>
  <si>
    <t>1055/18</t>
  </si>
  <si>
    <t>2018NE01926</t>
  </si>
  <si>
    <t>2018OB02891</t>
  </si>
  <si>
    <t>COMPLEMENTO PORT. 1023/18</t>
  </si>
  <si>
    <t>TC/022895/2018</t>
  </si>
  <si>
    <t>1149/18</t>
  </si>
  <si>
    <t>2018NE01967</t>
  </si>
  <si>
    <t>2018OB02938</t>
  </si>
  <si>
    <t>COMPLEMENTO PORT. 1038/18</t>
  </si>
  <si>
    <t>TC/022266/2018</t>
  </si>
  <si>
    <t>1121/18</t>
  </si>
  <si>
    <t>2018NE01909</t>
  </si>
  <si>
    <t>2018OB02876</t>
  </si>
  <si>
    <t>THE/ELESBÃO VELOSOS/THE</t>
  </si>
  <si>
    <t>REALIZAR INSPEÇÃO IN LOCO, COM A FINALIDADE DE COMPLEMENTAR ANÁLISE DE PRESTAÇÃO DE CONTAS ENCAMINHADA ELETRONICAMENTE PELO MUNICÍPIO DE ELESBÃO VELOSO, REFERENTE AO EXERCÍCIO 2017, NO DIA 03/12/18</t>
  </si>
  <si>
    <t>2018NE01910</t>
  </si>
  <si>
    <t>2018OB02877</t>
  </si>
  <si>
    <t>2018NE01911</t>
  </si>
  <si>
    <t>2018OB02875</t>
  </si>
  <si>
    <t>ACOMPANHAR TÉCNICOS EM INSPEÇÃO IN LOCO, COM A FINALIDADE DE COMPLEMENTAR ANÁLISE DE PRESTAÇÃO DE CONTAS ENCAMINHADA ELETRONICAMENTE PELO MUNICÍPIO DE ELESBÃO VELOSO, REFERENTE AO EXERCÍCIO 2017, NO DIA 03/12/18</t>
  </si>
  <si>
    <t>TC/023084/2018</t>
  </si>
  <si>
    <t>1154/18</t>
  </si>
  <si>
    <t>2018NE01959</t>
  </si>
  <si>
    <t>2018OB02925</t>
  </si>
  <si>
    <t>10/12</t>
  </si>
  <si>
    <t>12/12</t>
  </si>
  <si>
    <t>PARTICIPAR DA SOLENIDADE DE POSSE DOS NOVOS DIRIGENTES DO TCU/DF, NA CIDADE DE BRASILIA/DF, NO PERÍODO DE 10 A 12/12/2018</t>
  </si>
  <si>
    <t>TC/023012/2018</t>
  </si>
  <si>
    <t>1148/18</t>
  </si>
  <si>
    <t>2018NE01956</t>
  </si>
  <si>
    <t>2018OB02928</t>
  </si>
  <si>
    <t>THE/COLÔNIA DO GURGUÉIA/THE</t>
  </si>
  <si>
    <t>APURAR DE DENÚNCIAS (TC/017725/2017 E TC/015872/2018), ACERCA DE POSSÍVEIS IRREGULARIDADES EM OBRAS CONTRATADAS PELA ADMINISTRAÇÃO MUNICIPAL DE COLÔNIA DO GURGUÉIA/PI E DIRCEU ARCOVERDE/PI</t>
  </si>
  <si>
    <t>2018NE01957</t>
  </si>
  <si>
    <t>2018OB02929</t>
  </si>
  <si>
    <t>2018NE01958</t>
  </si>
  <si>
    <t>2018OB02930</t>
  </si>
  <si>
    <t>ACOMPANHAR TÉCNICOS NA APURAÇÃO DE DENÚNCIAS (TC/017725/2017 E TC/015872/2018), ACERCA DE POSSÍVEIS IRREGULARIDADES EM OBRAS CONTRATADAS PELA ADMINISTRAÇÃO MUNICIPAL DE COLÔNIA DO GURGUÉIA/PI E DIRCEU ARCOVERDE/PI</t>
  </si>
  <si>
    <t>TC/022907/2018</t>
  </si>
  <si>
    <t>1146/18</t>
  </si>
  <si>
    <t>2018NE01953</t>
  </si>
  <si>
    <t>2018OB02919</t>
  </si>
  <si>
    <t>REALIZAR A VISTORIA DA CONCLUSÃO DA EXECUÇÃO DOS SERVIÇOS DE IMPLANTAÇÃO DA UNIDADE INTEGRANTE DA SECRETARIA DO TCE/PI NO MUNICÍPIO DE PARNAÍBA/PI</t>
  </si>
  <si>
    <t>2018NE01954</t>
  </si>
  <si>
    <t>2018OB02920</t>
  </si>
  <si>
    <t>2018NE01955</t>
  </si>
  <si>
    <t>2018OB02921</t>
  </si>
  <si>
    <t>ACOMPANHAR TÉCNICOS EM VISTORIA DA CONCLUSÃO DA EXECUÇÃO DOS SERVIÇOS DE IMPLANTAÇÃO DA UNIDADE INTEGRANTE DA SECRETARIA DO TCE/PI NO MUNICÍPIO DE PARNAÍBA/PI</t>
  </si>
  <si>
    <t>TC/022894/2018</t>
  </si>
  <si>
    <t>1150/18</t>
  </si>
  <si>
    <t>2018NE01966</t>
  </si>
  <si>
    <t>2018OB02939</t>
  </si>
  <si>
    <t>COMPLEMENTO PORT. 253/18</t>
  </si>
  <si>
    <t>TC/023235/2018</t>
  </si>
  <si>
    <t>1159/18</t>
  </si>
  <si>
    <t>2018NE01981</t>
  </si>
  <si>
    <t>2018OB02942</t>
  </si>
  <si>
    <t>13/12</t>
  </si>
  <si>
    <t>REALIZAR TOMBAMENTO DE BENS PATRIMONIAIS E RECOLHIMENTO DE BENS MÓVEIS OCIOSOS E, AINDA, INSTALAÇÃO E CONFIGURAÇÃO DE IMPRESSORA NA REDE DO TCE, NA UNIDADE REGIONAL DE PARNAÍBA/PI</t>
  </si>
  <si>
    <t>2018NE01980</t>
  </si>
  <si>
    <t>2018OB02943</t>
  </si>
  <si>
    <t>PAULO DE SOUSA COELHO FILHO</t>
  </si>
  <si>
    <t>02.095-8</t>
  </si>
  <si>
    <t>2018NE01979</t>
  </si>
  <si>
    <t>2018OB02944</t>
  </si>
  <si>
    <t>1163/18</t>
  </si>
  <si>
    <t>2018NE02014</t>
  </si>
  <si>
    <t>2018OB03057</t>
  </si>
  <si>
    <t>ACOMPANHAR SERVIDORES NA REALIZAÇÃO DO TOMBAMENTO DE BENS PATRIMONIAIS E RECOLHIMENTO DE BENS MÓVEIS OCIOSOS E, AINDA, INSTALAÇÃO E CONFIGURAÇÃO DE IMPRESSORA NA REDE DO TCE, NA UNIDADE REGIONAL DE PARNAÍBA/PI</t>
  </si>
  <si>
    <t>TC/022525/2018</t>
  </si>
  <si>
    <t>1125/18</t>
  </si>
  <si>
    <t>2018NE01913</t>
  </si>
  <si>
    <t>2018OB02882</t>
  </si>
  <si>
    <t>PARTICIPAR DO EVENTO DE ENTREGA DO 15º PRÊMIO INNOVARE, EM BRASÍLIA/DF, NO PERIODO DE 05 A 06/12/18</t>
  </si>
  <si>
    <t>1042/18 - ALT. PELA PORT. 1118/18</t>
  </si>
  <si>
    <t>2018NE01912</t>
  </si>
  <si>
    <t>2018OB02890</t>
  </si>
  <si>
    <t>COMPLEMENTO PORT. 1042/18</t>
  </si>
  <si>
    <t>TC/020799 E 021377/2018</t>
  </si>
  <si>
    <t>1023/18 - ALT. PELA PORT. 1055/18</t>
  </si>
  <si>
    <t>06 E 14/11/2018</t>
  </si>
  <si>
    <t>TC/022824/2018</t>
  </si>
  <si>
    <t>TATIANA MARIA ALMEIDA SAIKI</t>
  </si>
  <si>
    <t>98.383-7</t>
  </si>
  <si>
    <t>1142/18</t>
  </si>
  <si>
    <t>2018NE01949</t>
  </si>
  <si>
    <t>2018OB02908</t>
  </si>
  <si>
    <t>THE/URUÇUÍ/THE</t>
  </si>
  <si>
    <t>REALIZAR FISCALIZAÇÃO NO HOSPITAL SENADOR DIRCEU ARCOVERDE, PARA FINS DE INSTRUÇÃO COMPLEMENTAR DOS PROCESSOS DE PRESTAÇÃO DE CONTAS DO EXERCÍCIO DE 2017, BEM COMO ACOMPANHAMENTO CONCOMITANTE DO EXERCÍCIO 2018, EM URUÇUÍ/PI, NO PERÍODO DE 10 A 12/12/18</t>
  </si>
  <si>
    <t>GISLAINE DA SILVA LEITE</t>
  </si>
  <si>
    <t>97.453-6</t>
  </si>
  <si>
    <t>2018NE01950</t>
  </si>
  <si>
    <t>2018OB02909</t>
  </si>
  <si>
    <t>2018NE01951</t>
  </si>
  <si>
    <t>2018OB02910</t>
  </si>
  <si>
    <t>ACOMPANHAR TÉCNICOS EM FISCALIZAÇÃO NO HOSPITAL SENADOR DIRCEU ARCOVERDE, PARA FINS DE INSTRUÇÃO COMPLEMENTAR DOS PROCESSOS DE PRESTAÇÃO DE CONTAS DO EXERCÍCIO DE 2017, BEM COMO ACOMPANHAMENTO CONCOMITANTE DO EXERCÍCIO 2018, EM URUÇUÍ/PI, NO PERÍODO DE 10 A 12/12/18</t>
  </si>
  <si>
    <t>TC/022821/2018</t>
  </si>
  <si>
    <t>1140/18</t>
  </si>
  <si>
    <t>2018NE01946</t>
  </si>
  <si>
    <t>2018OB02922</t>
  </si>
  <si>
    <t>11/12</t>
  </si>
  <si>
    <t>14/12</t>
  </si>
  <si>
    <t>REALIZAR FISCALIZAÇÃO REF. À PRESTAÇÃO DE CONTAS DO MUNICÍPIO DE COCAL/PI, NO PERÍODO DE 11 A 14/12/18</t>
  </si>
  <si>
    <t>2018NE01947</t>
  </si>
  <si>
    <t>2018OB02923</t>
  </si>
  <si>
    <t>2018NE01948</t>
  </si>
  <si>
    <t>2018OB02924</t>
  </si>
  <si>
    <t>ACOMPANHAR TÉCNICOS EM FISCALIZAÇÃO REF. À PRESTAÇÃO DE CONTAS DO MUNICÍPIO DE COCAL/PI, NO PERÍODO DE 11 A 14/12/18</t>
  </si>
  <si>
    <t>TC/022498/2018</t>
  </si>
  <si>
    <t>1145/18</t>
  </si>
  <si>
    <t>2018NE02007</t>
  </si>
  <si>
    <t>2018OB03023</t>
  </si>
  <si>
    <t>COMPLEMENTO PORT. 1071/18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</si>
</sst>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sz val="10"/>
      <color rgb="FF333333"/>
      <name val="Calibri"/>
      <family val="2"/>
      <scheme val="minor"/>
    </font>
    <font>
      <b/>
      <sz val="14"/>
      <name val="Calibri"/>
      <family val="2"/>
      <scheme val="minor"/>
    </font>
    <font>
      <b/>
      <sz val="10"/>
      <name val="Calibri"/>
      <family val="2"/>
      <scheme val="minor"/>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0" fontId="2" fillId="2" borderId="1" xfId="0" applyFont="1" applyFill="1" applyBorder="1" applyAlignment="1">
      <alignment horizontal="center"/>
    </xf>
    <xf numFmtId="0" fontId="4" fillId="0" borderId="0" xfId="0" applyFont="1" applyAlignment="1">
      <alignment horizontal="center"/>
    </xf>
    <xf numFmtId="49" fontId="5" fillId="0" borderId="0" xfId="0" applyNumberFormat="1" applyFont="1" applyAlignment="1">
      <alignment horizontal="center"/>
    </xf>
    <xf numFmtId="0" fontId="5" fillId="0" borderId="0" xfId="0" applyFont="1"/>
    <xf numFmtId="49" fontId="4" fillId="0" borderId="0" xfId="0" applyNumberFormat="1" applyFont="1" applyAlignment="1">
      <alignment horizontal="center"/>
    </xf>
    <xf numFmtId="14" fontId="4" fillId="0" borderId="0" xfId="0" applyNumberFormat="1" applyFont="1" applyAlignment="1">
      <alignment horizontal="center"/>
    </xf>
    <xf numFmtId="14" fontId="5" fillId="0" borderId="0" xfId="0" applyNumberFormat="1" applyFont="1" applyAlignment="1">
      <alignment horizontal="center"/>
    </xf>
    <xf numFmtId="43" fontId="5" fillId="0" borderId="0" xfId="1" applyFont="1" applyAlignment="1">
      <alignment horizontal="center"/>
    </xf>
    <xf numFmtId="43" fontId="5" fillId="0" borderId="0" xfId="1" applyFont="1"/>
    <xf numFmtId="0" fontId="4" fillId="0" borderId="0" xfId="0" applyFont="1"/>
    <xf numFmtId="43" fontId="5" fillId="0" borderId="0" xfId="1" applyFont="1" applyAlignment="1">
      <alignment horizontal="right"/>
    </xf>
    <xf numFmtId="0" fontId="4" fillId="0" borderId="0" xfId="0" applyFont="1" applyAlignment="1">
      <alignment horizontal="left"/>
    </xf>
    <xf numFmtId="0" fontId="5" fillId="0" borderId="0" xfId="0" applyFont="1" applyFill="1" applyAlignment="1" applyProtection="1">
      <alignment horizontal="center" vertical="center"/>
      <protection locked="0"/>
    </xf>
    <xf numFmtId="43" fontId="4" fillId="0" borderId="0" xfId="1" applyFont="1" applyBorder="1" applyAlignment="1">
      <alignment horizontal="center" vertical="center" wrapText="1"/>
    </xf>
    <xf numFmtId="43" fontId="4" fillId="0" borderId="0" xfId="1"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14" fontId="4" fillId="0" borderId="0" xfId="1" applyNumberFormat="1" applyFont="1" applyAlignment="1">
      <alignment horizontal="center"/>
    </xf>
    <xf numFmtId="43" fontId="5" fillId="0" borderId="0" xfId="1" applyFont="1" applyBorder="1" applyAlignment="1">
      <alignment horizontal="right"/>
    </xf>
    <xf numFmtId="14" fontId="5" fillId="0" borderId="0" xfId="0" applyNumberFormat="1" applyFont="1" applyAlignment="1">
      <alignment horizontal="left"/>
    </xf>
    <xf numFmtId="0" fontId="0" fillId="0" borderId="0" xfId="0" applyAlignment="1">
      <alignment horizontal="center"/>
    </xf>
    <xf numFmtId="49" fontId="0" fillId="0" borderId="0" xfId="0" applyNumberFormat="1"/>
    <xf numFmtId="0" fontId="5" fillId="0" borderId="0" xfId="0" applyFont="1" applyAlignment="1">
      <alignment horizontal="left"/>
    </xf>
    <xf numFmtId="49" fontId="5" fillId="0" borderId="0" xfId="0" applyNumberFormat="1" applyFont="1"/>
    <xf numFmtId="49" fontId="4" fillId="0" borderId="0" xfId="1" applyNumberFormat="1" applyFont="1" applyAlignment="1">
      <alignment horizontal="center"/>
    </xf>
    <xf numFmtId="14" fontId="8" fillId="0" borderId="0" xfId="1" applyNumberFormat="1" applyFont="1" applyAlignment="1">
      <alignment horizontal="center"/>
    </xf>
    <xf numFmtId="43" fontId="4" fillId="0" borderId="0" xfId="1" applyFont="1" applyAlignment="1">
      <alignment horizontal="right"/>
    </xf>
    <xf numFmtId="43" fontId="4" fillId="0" borderId="0" xfId="1" applyFont="1" applyAlignment="1">
      <alignment horizontal="left"/>
    </xf>
    <xf numFmtId="14" fontId="4" fillId="0" borderId="0" xfId="0" applyNumberFormat="1" applyFont="1" applyAlignment="1">
      <alignment horizontal="left"/>
    </xf>
    <xf numFmtId="0" fontId="4" fillId="0" borderId="0" xfId="0" applyFont="1" applyBorder="1" applyAlignment="1">
      <alignment horizontal="center" vertical="center" wrapText="1"/>
    </xf>
    <xf numFmtId="14" fontId="5" fillId="0" borderId="0" xfId="1" applyNumberFormat="1" applyFont="1" applyAlignment="1">
      <alignment horizontal="center"/>
    </xf>
    <xf numFmtId="43" fontId="5" fillId="0" borderId="0" xfId="1" applyFont="1" applyAlignment="1"/>
    <xf numFmtId="43" fontId="4" fillId="0" borderId="0" xfId="1" applyFont="1" applyAlignment="1">
      <alignment horizontal="center"/>
    </xf>
    <xf numFmtId="49" fontId="4" fillId="0" borderId="0" xfId="0" applyNumberFormat="1" applyFont="1"/>
    <xf numFmtId="0" fontId="5" fillId="0" borderId="0" xfId="0" applyFon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9" fillId="0" borderId="0" xfId="0" applyFont="1"/>
    <xf numFmtId="49" fontId="5" fillId="0" borderId="0" xfId="1" applyNumberFormat="1" applyFont="1" applyBorder="1" applyAlignment="1">
      <alignment horizontal="center"/>
    </xf>
    <xf numFmtId="0" fontId="5" fillId="0" borderId="0" xfId="0" applyFont="1" applyAlignment="1">
      <alignment horizontal="center" vertical="center" wrapText="1"/>
    </xf>
    <xf numFmtId="0" fontId="10" fillId="0" borderId="0" xfId="0" applyFont="1" applyAlignment="1">
      <alignment horizontal="center"/>
    </xf>
    <xf numFmtId="14" fontId="10" fillId="0" borderId="0" xfId="0" applyNumberFormat="1" applyFont="1" applyAlignment="1">
      <alignment horizontal="center"/>
    </xf>
    <xf numFmtId="14" fontId="8" fillId="0" borderId="0" xfId="0" applyNumberFormat="1" applyFont="1" applyAlignment="1">
      <alignment horizontal="left"/>
    </xf>
    <xf numFmtId="0" fontId="4" fillId="0" borderId="0" xfId="0" applyFont="1" applyFill="1" applyAlignment="1">
      <alignment horizontal="center"/>
    </xf>
    <xf numFmtId="14" fontId="4" fillId="0" borderId="0" xfId="0" applyNumberFormat="1" applyFont="1" applyFill="1" applyAlignment="1">
      <alignment horizontal="center"/>
    </xf>
    <xf numFmtId="49" fontId="4" fillId="0" borderId="0" xfId="0" applyNumberFormat="1" applyFont="1" applyFill="1" applyAlignment="1">
      <alignment horizontal="center"/>
    </xf>
    <xf numFmtId="0" fontId="11" fillId="0" borderId="0" xfId="0" applyFont="1" applyAlignment="1">
      <alignment horizontal="center"/>
    </xf>
    <xf numFmtId="49" fontId="5" fillId="0" borderId="0" xfId="0" applyNumberFormat="1" applyFont="1" applyFill="1" applyAlignment="1">
      <alignment horizontal="center"/>
    </xf>
    <xf numFmtId="0" fontId="4" fillId="0" borderId="0" xfId="0" applyFont="1" applyFill="1" applyAlignment="1" applyProtection="1">
      <alignment horizontal="center" vertical="center"/>
      <protection locked="0"/>
    </xf>
    <xf numFmtId="0" fontId="5" fillId="0" borderId="0" xfId="0" applyFont="1" applyFill="1" applyAlignment="1">
      <alignment horizontal="center"/>
    </xf>
    <xf numFmtId="0" fontId="4" fillId="0" borderId="0" xfId="0" applyFont="1" applyFill="1"/>
    <xf numFmtId="14" fontId="5" fillId="0" borderId="0" xfId="0" applyNumberFormat="1" applyFont="1" applyFill="1" applyAlignment="1">
      <alignment horizontal="center"/>
    </xf>
    <xf numFmtId="0" fontId="5"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3" fontId="5" fillId="0" borderId="0" xfId="1" applyFont="1" applyFill="1" applyBorder="1" applyAlignment="1">
      <alignment horizontal="right"/>
    </xf>
    <xf numFmtId="43" fontId="4" fillId="0" borderId="0" xfId="1" applyFont="1" applyBorder="1" applyAlignment="1">
      <alignment horizontal="right"/>
    </xf>
    <xf numFmtId="43" fontId="4" fillId="0" borderId="0" xfId="1" applyFont="1" applyFill="1" applyBorder="1" applyAlignment="1">
      <alignment horizontal="right"/>
    </xf>
    <xf numFmtId="0" fontId="4" fillId="0" borderId="0" xfId="0" applyNumberFormat="1" applyFont="1" applyFill="1" applyBorder="1" applyAlignment="1">
      <alignment horizontal="left"/>
    </xf>
    <xf numFmtId="14" fontId="5" fillId="0" borderId="0" xfId="0" applyNumberFormat="1" applyFont="1" applyBorder="1" applyAlignment="1">
      <alignment horizontal="left"/>
    </xf>
    <xf numFmtId="0" fontId="5" fillId="0" borderId="0" xfId="0" applyFont="1" applyFill="1" applyBorder="1" applyAlignment="1">
      <alignment horizontal="left"/>
    </xf>
    <xf numFmtId="0" fontId="5" fillId="0" borderId="0" xfId="0" applyNumberFormat="1" applyFont="1" applyFill="1" applyBorder="1" applyAlignment="1">
      <alignment horizontal="left"/>
    </xf>
    <xf numFmtId="0" fontId="4" fillId="0" borderId="0" xfId="0" applyFont="1" applyFill="1" applyBorder="1" applyAlignment="1">
      <alignment horizontal="left"/>
    </xf>
    <xf numFmtId="0" fontId="5" fillId="0" borderId="0" xfId="0" applyFont="1" applyFill="1" applyAlignment="1">
      <alignment horizontal="left"/>
    </xf>
    <xf numFmtId="0" fontId="10" fillId="0" borderId="0" xfId="0" applyFont="1"/>
    <xf numFmtId="16" fontId="4" fillId="0" borderId="0" xfId="0" applyNumberFormat="1" applyFont="1" applyAlignment="1">
      <alignment horizontal="center"/>
    </xf>
    <xf numFmtId="0" fontId="4" fillId="0" borderId="0" xfId="0" applyFont="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8" fillId="0" borderId="0" xfId="0" applyFont="1" applyAlignment="1">
      <alignment horizontal="center"/>
    </xf>
    <xf numFmtId="49" fontId="8" fillId="0" borderId="0" xfId="0" applyNumberFormat="1" applyFont="1" applyAlignment="1">
      <alignment horizontal="center"/>
    </xf>
    <xf numFmtId="0" fontId="8" fillId="0" borderId="0" xfId="0" applyFont="1"/>
    <xf numFmtId="14" fontId="8" fillId="0" borderId="0" xfId="0" applyNumberFormat="1" applyFont="1" applyAlignment="1">
      <alignment horizontal="center"/>
    </xf>
    <xf numFmtId="43" fontId="8" fillId="0" borderId="0" xfId="1" applyFont="1" applyAlignment="1">
      <alignment horizontal="right"/>
    </xf>
    <xf numFmtId="0" fontId="9" fillId="0" borderId="0" xfId="0" applyFont="1" applyAlignment="1">
      <alignment horizontal="center"/>
    </xf>
    <xf numFmtId="0" fontId="8" fillId="0" borderId="0" xfId="0" applyFont="1" applyAlignment="1">
      <alignment horizontal="left"/>
    </xf>
    <xf numFmtId="0" fontId="8" fillId="0" borderId="0" xfId="0" applyFont="1" applyFill="1" applyAlignment="1" applyProtection="1">
      <alignment horizontal="center" vertical="center"/>
      <protection locked="0"/>
    </xf>
    <xf numFmtId="43" fontId="8" fillId="0" borderId="0" xfId="1" applyFont="1" applyAlignment="1">
      <alignment horizontal="center"/>
    </xf>
    <xf numFmtId="43" fontId="8" fillId="0" borderId="0" xfId="1" applyFont="1" applyAlignment="1">
      <alignment horizontal="left"/>
    </xf>
    <xf numFmtId="43" fontId="8" fillId="0" borderId="0" xfId="1" applyFont="1"/>
    <xf numFmtId="49" fontId="8" fillId="0" borderId="0" xfId="0" applyNumberFormat="1" applyFont="1"/>
    <xf numFmtId="0" fontId="8" fillId="0" borderId="0" xfId="0" applyFont="1" applyBorder="1" applyAlignment="1">
      <alignment horizontal="center" vertical="center" wrapText="1"/>
    </xf>
    <xf numFmtId="43" fontId="8" fillId="0" borderId="0" xfId="0" applyNumberFormat="1" applyFont="1" applyAlignment="1">
      <alignment horizontal="left"/>
    </xf>
    <xf numFmtId="0" fontId="8" fillId="0" borderId="0" xfId="0" applyFont="1" applyBorder="1" applyAlignment="1">
      <alignment horizontal="center"/>
    </xf>
    <xf numFmtId="49" fontId="9" fillId="0" borderId="0" xfId="0" applyNumberFormat="1" applyFont="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49" fontId="5" fillId="0" borderId="0" xfId="0" applyNumberFormat="1" applyFont="1" applyAlignment="1">
      <alignment horizontal="left"/>
    </xf>
    <xf numFmtId="0" fontId="4" fillId="0" borderId="0" xfId="0" applyFont="1" applyAlignment="1"/>
    <xf numFmtId="0" fontId="5" fillId="0" borderId="0" xfId="0" applyFont="1" applyBorder="1" applyAlignment="1">
      <alignment horizontal="center"/>
    </xf>
    <xf numFmtId="43" fontId="5" fillId="0" borderId="0" xfId="1" applyFont="1" applyBorder="1"/>
    <xf numFmtId="43" fontId="5" fillId="0" borderId="0" xfId="1" applyFont="1" applyBorder="1" applyAlignment="1">
      <alignment horizontal="right" vertical="center"/>
    </xf>
    <xf numFmtId="43" fontId="5" fillId="0" borderId="0" xfId="1" applyFont="1" applyBorder="1" applyAlignment="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49" fontId="0" fillId="0" borderId="0" xfId="0" applyNumberFormat="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16" fontId="5" fillId="0" borderId="0" xfId="0" applyNumberFormat="1" applyFont="1" applyAlignment="1">
      <alignment horizontal="center"/>
    </xf>
    <xf numFmtId="0" fontId="5" fillId="0" borderId="0" xfId="0" applyFont="1" applyFill="1"/>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49" fontId="4" fillId="0" borderId="0" xfId="0" applyNumberFormat="1" applyFont="1" applyAlignment="1">
      <alignment horizontal="left"/>
    </xf>
    <xf numFmtId="43" fontId="5" fillId="0" borderId="0" xfId="0" applyNumberFormat="1" applyFont="1"/>
    <xf numFmtId="0" fontId="13" fillId="2" borderId="1" xfId="0" applyFont="1" applyFill="1" applyBorder="1" applyAlignment="1">
      <alignment horizontal="center" vertical="center" wrapText="1"/>
    </xf>
    <xf numFmtId="0" fontId="14" fillId="2" borderId="1" xfId="0" applyFont="1" applyFill="1" applyBorder="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center" vertical="center" wrapText="1"/>
    </xf>
    <xf numFmtId="0" fontId="4" fillId="0" borderId="0" xfId="0" applyFont="1" applyAlignment="1">
      <alignment horizontal="center"/>
    </xf>
    <xf numFmtId="49" fontId="4" fillId="0" borderId="0" xfId="0" applyNumberFormat="1" applyFont="1" applyAlignment="1">
      <alignment horizontal="center"/>
    </xf>
    <xf numFmtId="0" fontId="4" fillId="0" borderId="0" xfId="0" applyFont="1"/>
    <xf numFmtId="14" fontId="5" fillId="0" borderId="0" xfId="0" applyNumberFormat="1" applyFont="1" applyAlignment="1">
      <alignment horizontal="center"/>
    </xf>
    <xf numFmtId="0" fontId="5" fillId="0" borderId="0" xfId="0" applyFont="1" applyAlignment="1">
      <alignment horizontal="center"/>
    </xf>
    <xf numFmtId="43" fontId="4" fillId="0" borderId="0" xfId="2" applyFont="1" applyAlignment="1">
      <alignment horizontal="center"/>
    </xf>
    <xf numFmtId="43" fontId="5" fillId="0" borderId="0" xfId="2" applyFont="1"/>
    <xf numFmtId="0" fontId="5" fillId="0" borderId="0" xfId="0" applyFont="1"/>
    <xf numFmtId="0" fontId="4" fillId="0" borderId="0" xfId="0" applyFont="1" applyFill="1"/>
    <xf numFmtId="0" fontId="4" fillId="0" borderId="0" xfId="0" applyFont="1" applyFill="1" applyAlignment="1">
      <alignment horizontal="center"/>
    </xf>
    <xf numFmtId="0" fontId="4" fillId="0" borderId="0" xfId="0" applyFont="1" applyAlignment="1">
      <alignment horizontal="left"/>
    </xf>
    <xf numFmtId="49" fontId="5" fillId="0" borderId="0" xfId="0" applyNumberFormat="1" applyFont="1" applyAlignment="1">
      <alignment horizontal="center"/>
    </xf>
    <xf numFmtId="43" fontId="5" fillId="0" borderId="0" xfId="2" applyFont="1" applyAlignment="1">
      <alignment horizontal="right"/>
    </xf>
    <xf numFmtId="14" fontId="5" fillId="0" borderId="0" xfId="0" applyNumberFormat="1" applyFont="1" applyAlignment="1">
      <alignment horizontal="left"/>
    </xf>
    <xf numFmtId="43" fontId="5" fillId="0" borderId="0" xfId="2" applyFont="1" applyAlignment="1">
      <alignment horizontal="center"/>
    </xf>
    <xf numFmtId="0" fontId="5" fillId="0" borderId="0" xfId="0" applyFont="1" applyFill="1" applyAlignment="1" applyProtection="1">
      <alignment horizontal="center" vertical="center"/>
      <protection locked="0"/>
    </xf>
    <xf numFmtId="49" fontId="0" fillId="0" borderId="0" xfId="0" applyNumberFormat="1" applyAlignment="1">
      <alignment horizontal="center"/>
    </xf>
    <xf numFmtId="0" fontId="4" fillId="0" borderId="0" xfId="0" applyFont="1" applyFill="1" applyAlignment="1" applyProtection="1">
      <alignment horizontal="center" vertical="center"/>
      <protection locked="0"/>
    </xf>
    <xf numFmtId="0" fontId="0" fillId="0" borderId="0" xfId="0" applyAlignment="1">
      <alignment horizontal="center"/>
    </xf>
    <xf numFmtId="43" fontId="4" fillId="0" borderId="0" xfId="2" applyFont="1"/>
    <xf numFmtId="164" fontId="5" fillId="0" borderId="0" xfId="0" applyNumberFormat="1" applyFont="1"/>
    <xf numFmtId="16" fontId="5" fillId="0" borderId="0" xfId="0" applyNumberFormat="1" applyFont="1" applyAlignment="1">
      <alignment horizontal="center"/>
    </xf>
    <xf numFmtId="0" fontId="14" fillId="2" borderId="1" xfId="0" applyFont="1" applyFill="1" applyBorder="1" applyAlignment="1">
      <alignment horizontal="center" vertical="center" wrapText="1"/>
    </xf>
    <xf numFmtId="0" fontId="3" fillId="2" borderId="1"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Alignment="1">
      <alignment horizontal="center"/>
    </xf>
    <xf numFmtId="0" fontId="6" fillId="3" borderId="1"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3" fillId="2" borderId="1" xfId="0" applyFont="1" applyFill="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3" fillId="2" borderId="1" xfId="0" applyFont="1" applyFill="1" applyBorder="1" applyAlignment="1">
      <alignment horizontal="center" vertical="center"/>
    </xf>
  </cellXfs>
  <cellStyles count="3">
    <cellStyle name="Normal" xfId="0" builtinId="0"/>
    <cellStyle name="Vírgula" xfId="1" builtinId="3"/>
    <cellStyle name="Vírgula 2" xfId="2"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47625</xdr:colOff>
      <xdr:row>5</xdr:row>
      <xdr:rowOff>47625</xdr:rowOff>
    </xdr:to>
    <xdr:pic>
      <xdr:nvPicPr>
        <xdr:cNvPr id="2" name="tplSip:lovNL:dc_s1" descr="http://webas.sefaz.pi.gov.br/SiafePI/adf/images/t.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0763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6</xdr:row>
      <xdr:rowOff>0</xdr:rowOff>
    </xdr:from>
    <xdr:ext cx="47625" cy="47625"/>
    <xdr:pic>
      <xdr:nvPicPr>
        <xdr:cNvPr id="3" name="tplSip:lovNL:dc_s1" descr="http://webas.sefaz.pi.gov.br/SiafePI/adf/images/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24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5</xdr:row>
      <xdr:rowOff>0</xdr:rowOff>
    </xdr:from>
    <xdr:to>
      <xdr:col>6</xdr:col>
      <xdr:colOff>47625</xdr:colOff>
      <xdr:row>5</xdr:row>
      <xdr:rowOff>47625</xdr:rowOff>
    </xdr:to>
    <xdr:pic>
      <xdr:nvPicPr>
        <xdr:cNvPr id="4" name="tplSip:lovNL:dc_s1" descr="http://webas.sefaz.pi.gov.br/SiafePI/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1144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6</xdr:row>
      <xdr:rowOff>0</xdr:rowOff>
    </xdr:from>
    <xdr:ext cx="47625" cy="47625"/>
    <xdr:pic>
      <xdr:nvPicPr>
        <xdr:cNvPr id="5" name="tplSip:lovNL:dc_s1" descr="http://webas.sefaz.pi.gov.br/SiafePI/adf/images/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2763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59</xdr:row>
      <xdr:rowOff>0</xdr:rowOff>
    </xdr:from>
    <xdr:ext cx="47625" cy="47625"/>
    <xdr:pic>
      <xdr:nvPicPr>
        <xdr:cNvPr id="6" name="tplSip:lovNL:dc_s1" descr="http://webas.sefaz.pi.gov.br/SiafePI/adf/images/t.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0029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63</xdr:row>
      <xdr:rowOff>0</xdr:rowOff>
    </xdr:from>
    <xdr:to>
      <xdr:col>6</xdr:col>
      <xdr:colOff>47625</xdr:colOff>
      <xdr:row>63</xdr:row>
      <xdr:rowOff>47625</xdr:rowOff>
    </xdr:to>
    <xdr:pic>
      <xdr:nvPicPr>
        <xdr:cNvPr id="7" name="tplSip:lovNL:dc_s1" descr="http://webas.sefaz.pi.gov.br/SiafePI/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06775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a:extLst>
            <a:ext uri="{FF2B5EF4-FFF2-40B4-BE49-F238E27FC236}">
              <a16:creationId xmlns:a16="http://schemas.microsoft.com/office/drawing/2014/main" id="{18AFDBFC-FABC-4B6B-ACF2-D16ADA10FBCD}"/>
            </a:ext>
          </a:extLst>
        </xdr:cNvPr>
        <xdr:cNvSpPr>
          <a:spLocks noChangeAspect="1" noChangeArrowheads="1"/>
        </xdr:cNvSpPr>
      </xdr:nvSpPr>
      <xdr:spPr bwMode="auto">
        <a:xfrm>
          <a:off x="4655820" y="1508760"/>
          <a:ext cx="47625" cy="47625"/>
        </a:xfrm>
        <a:prstGeom prst="rect">
          <a:avLst/>
        </a:prstGeom>
        <a:noFill/>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109</xdr:row>
      <xdr:rowOff>0</xdr:rowOff>
    </xdr:from>
    <xdr:to>
      <xdr:col>5</xdr:col>
      <xdr:colOff>47625</xdr:colOff>
      <xdr:row>109</xdr:row>
      <xdr:rowOff>47625</xdr:rowOff>
    </xdr:to>
    <xdr:pic>
      <xdr:nvPicPr>
        <xdr:cNvPr id="2" name="tplSip:lovNL:dc_s1" descr="http://webas.sefaz.pi.gov.br/SiafePI/adf/images/t.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20393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47625</xdr:colOff>
      <xdr:row>111</xdr:row>
      <xdr:rowOff>47625</xdr:rowOff>
    </xdr:to>
    <xdr:pic>
      <xdr:nvPicPr>
        <xdr:cNvPr id="3" name="tplSip:lovNL:dc_s1" descr="http://webas.sefaz.pi.gov.br/SiafePI/adf/images/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203930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xdr:row>
      <xdr:rowOff>0</xdr:rowOff>
    </xdr:from>
    <xdr:to>
      <xdr:col>6</xdr:col>
      <xdr:colOff>47625</xdr:colOff>
      <xdr:row>13</xdr:row>
      <xdr:rowOff>47625</xdr:rowOff>
    </xdr:to>
    <xdr:pic>
      <xdr:nvPicPr>
        <xdr:cNvPr id="4" name="tplSip:lovNL:dc_s1" descr="http://webas.sefaz.pi.gov.br/SiafePI/adf/images/t.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156972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47625</xdr:colOff>
      <xdr:row>4</xdr:row>
      <xdr:rowOff>47625</xdr:rowOff>
    </xdr:to>
    <xdr:sp macro="" textlink="">
      <xdr:nvSpPr>
        <xdr:cNvPr id="5" name="tplSip:lovPFNome:dc_s1" descr="https://siafepi.sefaz.pi.gov.br/SiafePI/adf/images/t.gif">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5619750" y="647700"/>
          <a:ext cx="47625" cy="47625"/>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13</xdr:row>
      <xdr:rowOff>0</xdr:rowOff>
    </xdr:from>
    <xdr:to>
      <xdr:col>6</xdr:col>
      <xdr:colOff>47625</xdr:colOff>
      <xdr:row>13</xdr:row>
      <xdr:rowOff>47625</xdr:rowOff>
    </xdr:to>
    <xdr:pic>
      <xdr:nvPicPr>
        <xdr:cNvPr id="2" name="tplSip:lovNL:dc_s1" descr="http://webas.sefaz.pi.gov.br/SiafePI/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252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47625</xdr:colOff>
      <xdr:row>4</xdr:row>
      <xdr:rowOff>47625</xdr:rowOff>
    </xdr:to>
    <xdr:sp macro="" textlink="">
      <xdr:nvSpPr>
        <xdr:cNvPr id="3" name="tplSip:lovPFNome:dc_s1" descr="https://siafepi.sefaz.pi.gov.br/SiafePI/adf/images/t.gif">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4819650" y="809625"/>
          <a:ext cx="47625" cy="47625"/>
        </a:xfrm>
        <a:prstGeom prst="rect">
          <a:avLst/>
        </a:prstGeom>
        <a:noFill/>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13</xdr:row>
      <xdr:rowOff>0</xdr:rowOff>
    </xdr:from>
    <xdr:to>
      <xdr:col>6</xdr:col>
      <xdr:colOff>47625</xdr:colOff>
      <xdr:row>13</xdr:row>
      <xdr:rowOff>47625</xdr:rowOff>
    </xdr:to>
    <xdr:pic>
      <xdr:nvPicPr>
        <xdr:cNvPr id="2" name="tplSip:lovNL:dc_s1" descr="http://webas.sefaz.pi.gov.br/SiafePI/adf/images/t.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1575" y="25241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47625</xdr:colOff>
      <xdr:row>4</xdr:row>
      <xdr:rowOff>47625</xdr:rowOff>
    </xdr:to>
    <xdr:sp macro="" textlink="">
      <xdr:nvSpPr>
        <xdr:cNvPr id="3" name="tplSip:lovPFNome:dc_s1" descr="https://siafepi.sefaz.pi.gov.br/SiafePI/adf/images/t.gif">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800600" y="809625"/>
          <a:ext cx="47625" cy="47625"/>
        </a:xfrm>
        <a:prstGeom prst="rect">
          <a:avLst/>
        </a:prstGeom>
        <a:noFill/>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47625</xdr:colOff>
      <xdr:row>4</xdr:row>
      <xdr:rowOff>47625</xdr:rowOff>
    </xdr:to>
    <xdr:sp macro="" textlink="">
      <xdr:nvSpPr>
        <xdr:cNvPr id="2" name="tplSip:lovPFNome:dc_s1" descr="https://siafepi.sefaz.pi.gov.br/SiafePI/adf/images/t.gif">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4762500" y="809625"/>
          <a:ext cx="47625" cy="47625"/>
        </a:xfrm>
        <a:prstGeom prst="rect">
          <a:avLst/>
        </a:prstGeom>
        <a:noFill/>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5867400" y="104479725"/>
          <a:ext cx="47625" cy="47625"/>
        </a:xfrm>
        <a:prstGeom prst="rect">
          <a:avLst/>
        </a:prstGeom>
        <a:noFill/>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5133975" y="1571625"/>
          <a:ext cx="47625" cy="47625"/>
        </a:xfrm>
        <a:prstGeom prst="rect">
          <a:avLst/>
        </a:prstGeom>
        <a:noFill/>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4086225" y="1571625"/>
          <a:ext cx="47625" cy="47625"/>
        </a:xfrm>
        <a:prstGeom prst="rect">
          <a:avLst/>
        </a:prstGeom>
        <a:noFill/>
      </xdr:spPr>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0</xdr:colOff>
      <xdr:row>8</xdr:row>
      <xdr:rowOff>0</xdr:rowOff>
    </xdr:from>
    <xdr:ext cx="47625" cy="47625"/>
    <xdr:sp macro="" textlink="">
      <xdr:nvSpPr>
        <xdr:cNvPr id="2" name="tplSip:lovPFNome:dc_s1" descr="https://siafepi.sefaz.pi.gov.br/SiafePI/adf/images/t.gif">
          <a:extLst>
            <a:ext uri="{FF2B5EF4-FFF2-40B4-BE49-F238E27FC236}">
              <a16:creationId xmlns:a16="http://schemas.microsoft.com/office/drawing/2014/main" id="{A492986C-D95D-4923-B4F4-E1C12558D590}"/>
            </a:ext>
          </a:extLst>
        </xdr:cNvPr>
        <xdr:cNvSpPr>
          <a:spLocks noChangeAspect="1" noChangeArrowheads="1"/>
        </xdr:cNvSpPr>
      </xdr:nvSpPr>
      <xdr:spPr bwMode="auto">
        <a:xfrm>
          <a:off x="4762500" y="1508760"/>
          <a:ext cx="47625" cy="47625"/>
        </a:xfrm>
        <a:prstGeom prst="rect">
          <a:avLst/>
        </a:prstGeom>
        <a:noFill/>
      </xdr:spPr>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workbookViewId="0">
      <selection activeCell="D24" sqref="D24"/>
    </sheetView>
  </sheetViews>
  <sheetFormatPr defaultRowHeight="14.4" x14ac:dyDescent="0.3"/>
  <cols>
    <col min="1" max="1" width="16.88671875" customWidth="1"/>
    <col min="2" max="2" width="41.88671875" customWidth="1"/>
    <col min="3" max="3" width="9.6640625" customWidth="1"/>
    <col min="5" max="5" width="14" customWidth="1"/>
    <col min="6" max="6" width="13.6640625" customWidth="1"/>
    <col min="7" max="7" width="12.88671875" customWidth="1"/>
    <col min="8" max="8" width="14.109375" customWidth="1"/>
    <col min="9" max="9" width="26.88671875" customWidth="1"/>
    <col min="12" max="12" width="20.109375" customWidth="1"/>
    <col min="14" max="14" width="16.33203125" customWidth="1"/>
    <col min="15" max="15" width="16.109375" customWidth="1"/>
    <col min="16" max="16" width="78.6640625" customWidth="1"/>
  </cols>
  <sheetData>
    <row r="1" spans="1:16" ht="21" x14ac:dyDescent="0.3">
      <c r="A1" s="138" t="s">
        <v>20</v>
      </c>
      <c r="B1" s="138"/>
      <c r="C1" s="138"/>
      <c r="D1" s="138"/>
      <c r="E1" s="138"/>
      <c r="F1" s="138"/>
      <c r="G1" s="138"/>
      <c r="H1" s="138"/>
      <c r="I1" s="138"/>
      <c r="J1" s="138"/>
      <c r="K1" s="138"/>
      <c r="L1" s="138"/>
      <c r="M1" s="138"/>
      <c r="N1" s="138"/>
      <c r="O1" s="138"/>
      <c r="P1" s="138"/>
    </row>
    <row r="2" spans="1:16" ht="18" x14ac:dyDescent="0.35">
      <c r="A2" s="139" t="s">
        <v>71</v>
      </c>
      <c r="B2" s="140"/>
      <c r="C2" s="140"/>
      <c r="D2" s="140"/>
      <c r="E2" s="140"/>
      <c r="F2" s="140"/>
      <c r="G2" s="140"/>
      <c r="H2" s="140"/>
      <c r="I2" s="140"/>
      <c r="J2" s="140"/>
      <c r="K2" s="140"/>
      <c r="L2" s="140"/>
      <c r="M2" s="140"/>
      <c r="N2" s="140"/>
      <c r="O2" s="140"/>
      <c r="P2" s="140"/>
    </row>
    <row r="3" spans="1:16" ht="15" customHeight="1" x14ac:dyDescent="0.3">
      <c r="A3" s="141" t="s">
        <v>0</v>
      </c>
      <c r="B3" s="141" t="s">
        <v>1</v>
      </c>
      <c r="C3" s="141" t="s">
        <v>2</v>
      </c>
      <c r="D3" s="141" t="s">
        <v>3</v>
      </c>
      <c r="E3" s="141"/>
      <c r="F3" s="141" t="s">
        <v>4</v>
      </c>
      <c r="G3" s="141" t="s">
        <v>5</v>
      </c>
      <c r="H3" s="141" t="s">
        <v>6</v>
      </c>
      <c r="I3" s="135" t="s">
        <v>7</v>
      </c>
      <c r="J3" s="135"/>
      <c r="K3" s="135"/>
      <c r="L3" s="135"/>
      <c r="M3" s="135" t="s">
        <v>8</v>
      </c>
      <c r="N3" s="135"/>
      <c r="O3" s="135"/>
      <c r="P3" s="135" t="s">
        <v>9</v>
      </c>
    </row>
    <row r="4" spans="1:16" x14ac:dyDescent="0.3">
      <c r="A4" s="141"/>
      <c r="B4" s="141"/>
      <c r="C4" s="141"/>
      <c r="D4" s="141"/>
      <c r="E4" s="141"/>
      <c r="F4" s="141"/>
      <c r="G4" s="141"/>
      <c r="H4" s="141"/>
      <c r="I4" s="135" t="s">
        <v>10</v>
      </c>
      <c r="J4" s="135" t="s">
        <v>11</v>
      </c>
      <c r="K4" s="135"/>
      <c r="L4" s="135" t="s">
        <v>12</v>
      </c>
      <c r="M4" s="135" t="s">
        <v>13</v>
      </c>
      <c r="N4" s="135" t="s">
        <v>14</v>
      </c>
      <c r="O4" s="135"/>
      <c r="P4" s="135"/>
    </row>
    <row r="5" spans="1:16" x14ac:dyDescent="0.3">
      <c r="A5" s="141"/>
      <c r="B5" s="141"/>
      <c r="C5" s="141"/>
      <c r="D5" s="36" t="s">
        <v>15</v>
      </c>
      <c r="E5" s="1" t="s">
        <v>11</v>
      </c>
      <c r="F5" s="141"/>
      <c r="G5" s="141"/>
      <c r="H5" s="141"/>
      <c r="I5" s="135"/>
      <c r="J5" s="37" t="s">
        <v>16</v>
      </c>
      <c r="K5" s="37" t="s">
        <v>17</v>
      </c>
      <c r="L5" s="135"/>
      <c r="M5" s="135"/>
      <c r="N5" s="37" t="s">
        <v>18</v>
      </c>
      <c r="O5" s="37" t="s">
        <v>19</v>
      </c>
      <c r="P5" s="135"/>
    </row>
    <row r="6" spans="1:16" s="65" customFormat="1" ht="15" customHeight="1" x14ac:dyDescent="0.3">
      <c r="A6" s="136" t="s">
        <v>72</v>
      </c>
      <c r="B6" s="136"/>
      <c r="C6" s="136"/>
      <c r="D6" s="136"/>
      <c r="E6" s="136"/>
      <c r="F6" s="136"/>
      <c r="G6" s="136"/>
      <c r="H6" s="136"/>
      <c r="I6" s="136"/>
      <c r="J6" s="136"/>
      <c r="K6" s="136"/>
      <c r="L6" s="136"/>
      <c r="M6" s="136"/>
      <c r="N6" s="136"/>
      <c r="O6" s="136"/>
      <c r="P6" s="136"/>
    </row>
    <row r="7" spans="1:16" s="38" customFormat="1" x14ac:dyDescent="0.3">
      <c r="A7" s="137"/>
      <c r="B7" s="137"/>
      <c r="C7" s="137"/>
      <c r="D7" s="137"/>
      <c r="E7" s="137"/>
      <c r="F7" s="137"/>
      <c r="G7" s="137"/>
      <c r="H7" s="137"/>
      <c r="I7" s="137"/>
      <c r="J7" s="137"/>
      <c r="K7" s="137"/>
      <c r="L7" s="137"/>
      <c r="M7" s="137"/>
      <c r="N7" s="137"/>
      <c r="O7" s="137"/>
      <c r="P7" s="137"/>
    </row>
    <row r="8" spans="1:16" s="65" customFormat="1" x14ac:dyDescent="0.3">
      <c r="A8" s="44"/>
      <c r="B8" s="10"/>
      <c r="C8" s="2"/>
      <c r="D8" s="45"/>
      <c r="E8" s="45"/>
      <c r="F8" s="2"/>
      <c r="G8" s="2"/>
      <c r="H8" s="6"/>
      <c r="I8" s="5"/>
      <c r="J8" s="5"/>
      <c r="K8" s="5"/>
      <c r="L8" s="15"/>
      <c r="M8" s="46"/>
      <c r="N8" s="33"/>
      <c r="O8" s="27"/>
      <c r="P8" s="29"/>
    </row>
    <row r="9" spans="1:16" x14ac:dyDescent="0.3">
      <c r="A9" s="44"/>
      <c r="B9" s="10"/>
      <c r="C9" s="2"/>
      <c r="D9" s="45"/>
      <c r="E9" s="45"/>
      <c r="F9" s="6"/>
      <c r="G9" s="6"/>
      <c r="H9" s="18"/>
      <c r="I9" s="3"/>
      <c r="J9" s="3"/>
      <c r="K9" s="3"/>
      <c r="L9" s="11"/>
      <c r="M9" s="46"/>
      <c r="N9" s="33"/>
      <c r="O9" s="27"/>
      <c r="P9" s="20"/>
    </row>
    <row r="10" spans="1:16" x14ac:dyDescent="0.3">
      <c r="A10" s="44"/>
      <c r="B10" s="10"/>
      <c r="C10" s="2"/>
      <c r="D10" s="45"/>
      <c r="E10" s="45"/>
      <c r="F10" s="47"/>
      <c r="G10" s="35"/>
      <c r="H10" s="7"/>
      <c r="I10" s="3"/>
      <c r="J10" s="3"/>
      <c r="K10" s="3"/>
      <c r="L10" s="11"/>
      <c r="M10" s="46"/>
      <c r="N10" s="33"/>
      <c r="O10" s="8"/>
      <c r="P10" s="20"/>
    </row>
    <row r="11" spans="1:16" x14ac:dyDescent="0.3">
      <c r="A11" s="2"/>
      <c r="B11" s="4"/>
      <c r="C11" s="35"/>
      <c r="D11" s="2"/>
      <c r="E11" s="45"/>
      <c r="F11" s="7"/>
      <c r="G11" s="35"/>
      <c r="H11" s="18"/>
      <c r="I11" s="66"/>
      <c r="J11" s="5"/>
      <c r="K11" s="5"/>
      <c r="L11" s="15"/>
      <c r="M11" s="2"/>
      <c r="N11" s="33"/>
      <c r="O11" s="27"/>
      <c r="P11" s="20"/>
    </row>
    <row r="12" spans="1:16" x14ac:dyDescent="0.3">
      <c r="A12" s="2"/>
      <c r="B12" s="10"/>
      <c r="C12" s="2"/>
      <c r="D12" s="2"/>
      <c r="E12" s="45"/>
      <c r="F12" s="7"/>
      <c r="G12" s="35"/>
      <c r="H12" s="18"/>
      <c r="I12" s="2"/>
      <c r="J12" s="5"/>
      <c r="K12" s="5"/>
      <c r="L12" s="15"/>
      <c r="M12" s="2"/>
      <c r="N12" s="33"/>
      <c r="O12" s="27"/>
      <c r="P12" s="20"/>
    </row>
    <row r="13" spans="1:16" x14ac:dyDescent="0.3">
      <c r="A13" s="35"/>
      <c r="B13" s="4"/>
      <c r="C13" s="35"/>
      <c r="D13" s="35"/>
      <c r="E13" s="7"/>
      <c r="F13" s="35"/>
      <c r="G13" s="35"/>
      <c r="H13" s="6"/>
      <c r="I13" s="35"/>
      <c r="J13" s="3"/>
      <c r="K13" s="3"/>
      <c r="L13" s="9"/>
      <c r="M13" s="35"/>
      <c r="N13" s="33"/>
      <c r="O13" s="15"/>
      <c r="P13" s="4"/>
    </row>
    <row r="14" spans="1:16" x14ac:dyDescent="0.3">
      <c r="A14" s="35"/>
      <c r="B14" s="4"/>
      <c r="C14" s="35"/>
      <c r="D14" s="35"/>
      <c r="E14" s="7"/>
      <c r="F14" s="35"/>
      <c r="G14" s="35"/>
      <c r="H14" s="6"/>
      <c r="I14" s="35"/>
      <c r="J14" s="3"/>
      <c r="K14" s="3"/>
      <c r="L14" s="9"/>
      <c r="M14" s="35"/>
      <c r="N14" s="33"/>
      <c r="O14" s="15"/>
      <c r="P14" s="4"/>
    </row>
    <row r="15" spans="1:16" s="38" customFormat="1" x14ac:dyDescent="0.3">
      <c r="A15" s="2"/>
      <c r="B15" s="10"/>
      <c r="C15" s="2"/>
      <c r="D15" s="2"/>
      <c r="E15" s="6"/>
      <c r="F15" s="2"/>
      <c r="G15" s="2"/>
      <c r="H15" s="6"/>
      <c r="I15" s="2"/>
      <c r="J15" s="3"/>
      <c r="K15" s="3"/>
      <c r="L15" s="33"/>
      <c r="M15" s="2"/>
      <c r="N15" s="33"/>
      <c r="O15" s="15"/>
      <c r="P15" s="10"/>
    </row>
    <row r="16" spans="1:16" s="38" customFormat="1" x14ac:dyDescent="0.3">
      <c r="A16" s="2"/>
      <c r="B16" s="10"/>
      <c r="C16" s="2"/>
      <c r="D16" s="2"/>
      <c r="E16" s="6"/>
      <c r="F16" s="2"/>
      <c r="G16" s="2"/>
      <c r="H16" s="6"/>
      <c r="I16" s="2"/>
      <c r="J16" s="3"/>
      <c r="K16" s="3"/>
      <c r="L16" s="33"/>
      <c r="M16" s="2"/>
      <c r="N16" s="33"/>
      <c r="O16" s="15"/>
      <c r="P16" s="10"/>
    </row>
    <row r="17" spans="1:16" s="38" customFormat="1" x14ac:dyDescent="0.3">
      <c r="A17" s="2"/>
      <c r="B17" s="10"/>
      <c r="C17" s="2"/>
      <c r="D17" s="2"/>
      <c r="E17" s="6"/>
      <c r="F17" s="2"/>
      <c r="G17" s="2"/>
      <c r="H17" s="25"/>
      <c r="I17" s="35"/>
      <c r="J17" s="3"/>
      <c r="K17" s="3"/>
      <c r="L17" s="9"/>
      <c r="M17" s="2"/>
      <c r="N17" s="33"/>
      <c r="O17" s="57"/>
      <c r="P17" s="29"/>
    </row>
    <row r="18" spans="1:16" s="38" customFormat="1" x14ac:dyDescent="0.3">
      <c r="A18" s="2"/>
      <c r="B18" s="10"/>
      <c r="C18" s="2"/>
      <c r="D18" s="2"/>
      <c r="E18" s="6"/>
      <c r="F18" s="2"/>
      <c r="G18" s="2"/>
      <c r="H18" s="25"/>
      <c r="I18" s="66"/>
      <c r="J18" s="3"/>
      <c r="K18" s="3"/>
      <c r="L18" s="33"/>
      <c r="M18" s="2"/>
      <c r="N18" s="33"/>
      <c r="O18" s="57"/>
      <c r="P18" s="29"/>
    </row>
    <row r="19" spans="1:16" s="65" customFormat="1" x14ac:dyDescent="0.3">
      <c r="A19" s="2"/>
      <c r="B19" s="10"/>
      <c r="C19" s="2"/>
      <c r="D19" s="2"/>
      <c r="E19" s="6"/>
      <c r="F19" s="2"/>
      <c r="G19" s="2"/>
      <c r="H19" s="25"/>
      <c r="I19" s="66"/>
      <c r="J19" s="5"/>
      <c r="K19" s="5"/>
      <c r="L19" s="15"/>
      <c r="M19" s="2"/>
      <c r="N19" s="33"/>
      <c r="O19" s="57"/>
      <c r="P19" s="29"/>
    </row>
    <row r="20" spans="1:16" s="38" customFormat="1" x14ac:dyDescent="0.3">
      <c r="A20" s="2"/>
      <c r="B20" s="10"/>
      <c r="C20" s="2"/>
      <c r="D20" s="2"/>
      <c r="E20" s="6"/>
      <c r="F20" s="2"/>
      <c r="G20" s="2"/>
      <c r="H20" s="25"/>
      <c r="I20" s="35"/>
      <c r="J20" s="3"/>
      <c r="K20" s="3"/>
      <c r="L20" s="9"/>
      <c r="M20" s="2"/>
      <c r="N20" s="33"/>
      <c r="O20" s="57"/>
      <c r="P20" s="29"/>
    </row>
    <row r="21" spans="1:16" s="38" customFormat="1" x14ac:dyDescent="0.3">
      <c r="A21" s="2"/>
      <c r="B21" s="10"/>
      <c r="C21" s="2"/>
      <c r="D21" s="2"/>
      <c r="E21" s="6"/>
      <c r="F21" s="2"/>
      <c r="G21" s="2"/>
      <c r="H21" s="25"/>
      <c r="I21" s="35"/>
      <c r="J21" s="3"/>
      <c r="K21" s="3"/>
      <c r="L21" s="33"/>
      <c r="M21" s="2"/>
      <c r="N21" s="33"/>
      <c r="O21" s="57"/>
      <c r="P21" s="29"/>
    </row>
    <row r="22" spans="1:16" s="38" customFormat="1" x14ac:dyDescent="0.3">
      <c r="A22" s="2"/>
      <c r="B22" s="51"/>
      <c r="C22" s="44"/>
      <c r="D22" s="2"/>
      <c r="E22" s="6"/>
      <c r="F22" s="2"/>
      <c r="G22" s="2"/>
      <c r="H22" s="25"/>
      <c r="I22" s="35"/>
      <c r="J22" s="3"/>
      <c r="K22" s="3"/>
      <c r="L22" s="15"/>
      <c r="M22" s="2"/>
      <c r="N22" s="33"/>
      <c r="O22" s="57"/>
      <c r="P22" s="29"/>
    </row>
    <row r="23" spans="1:16" s="38" customFormat="1" x14ac:dyDescent="0.3">
      <c r="A23" s="5"/>
      <c r="B23" s="10"/>
      <c r="C23" s="2"/>
      <c r="D23" s="5"/>
      <c r="E23" s="5"/>
      <c r="F23" s="5"/>
      <c r="G23" s="5"/>
      <c r="H23" s="25"/>
      <c r="I23" s="35"/>
      <c r="J23" s="3"/>
      <c r="K23" s="3"/>
      <c r="L23" s="15"/>
      <c r="M23" s="5"/>
      <c r="N23" s="33"/>
      <c r="O23" s="57"/>
      <c r="P23" s="29"/>
    </row>
    <row r="24" spans="1:16" s="38" customFormat="1" x14ac:dyDescent="0.3">
      <c r="A24" s="5"/>
      <c r="B24" s="10"/>
      <c r="C24" s="49"/>
      <c r="D24" s="5"/>
      <c r="E24" s="5"/>
      <c r="F24" s="5"/>
      <c r="G24" s="5"/>
      <c r="H24" s="25"/>
      <c r="I24" s="35"/>
      <c r="J24" s="3"/>
      <c r="K24" s="3"/>
      <c r="L24" s="15"/>
      <c r="M24" s="5"/>
      <c r="N24" s="33"/>
      <c r="O24" s="57"/>
      <c r="P24" s="29"/>
    </row>
    <row r="25" spans="1:16" s="38" customFormat="1" x14ac:dyDescent="0.3">
      <c r="A25" s="5"/>
      <c r="B25" s="10"/>
      <c r="C25" s="2"/>
      <c r="D25" s="5"/>
      <c r="E25" s="5"/>
      <c r="F25" s="5"/>
      <c r="G25" s="5"/>
      <c r="H25" s="25"/>
      <c r="I25" s="35"/>
      <c r="J25" s="3"/>
      <c r="K25" s="3"/>
      <c r="L25" s="15"/>
      <c r="M25" s="5"/>
      <c r="N25" s="33"/>
      <c r="O25" s="57"/>
      <c r="P25" s="29"/>
    </row>
    <row r="26" spans="1:16" s="38" customFormat="1" x14ac:dyDescent="0.3">
      <c r="A26" s="2"/>
      <c r="B26" s="12"/>
      <c r="C26" s="2"/>
      <c r="D26" s="2"/>
      <c r="E26" s="6"/>
      <c r="F26" s="2"/>
      <c r="G26" s="2"/>
      <c r="H26" s="25"/>
      <c r="I26" s="35"/>
      <c r="J26" s="3"/>
      <c r="K26" s="3"/>
      <c r="L26" s="15"/>
      <c r="M26" s="2"/>
      <c r="N26" s="33"/>
      <c r="O26" s="57"/>
      <c r="P26" s="29"/>
    </row>
    <row r="27" spans="1:16" s="38" customFormat="1" x14ac:dyDescent="0.3">
      <c r="A27" s="2"/>
      <c r="B27" s="10"/>
      <c r="C27" s="14"/>
      <c r="D27" s="2"/>
      <c r="E27" s="6"/>
      <c r="F27" s="2"/>
      <c r="G27" s="2"/>
      <c r="H27" s="25"/>
      <c r="I27" s="35"/>
      <c r="J27" s="3"/>
      <c r="K27" s="3"/>
      <c r="L27" s="33"/>
      <c r="M27" s="2"/>
      <c r="N27" s="33"/>
      <c r="O27" s="57"/>
      <c r="P27" s="29"/>
    </row>
    <row r="28" spans="1:16" s="38" customFormat="1" x14ac:dyDescent="0.3">
      <c r="A28" s="2"/>
      <c r="B28" s="10"/>
      <c r="C28" s="2"/>
      <c r="D28" s="2"/>
      <c r="E28" s="6"/>
      <c r="F28" s="2"/>
      <c r="G28" s="2"/>
      <c r="H28" s="25"/>
      <c r="I28" s="35"/>
      <c r="J28" s="3"/>
      <c r="K28" s="3"/>
      <c r="L28" s="33"/>
      <c r="M28" s="2"/>
      <c r="N28" s="33"/>
      <c r="O28" s="57"/>
      <c r="P28" s="29"/>
    </row>
    <row r="29" spans="1:16" s="38" customFormat="1" x14ac:dyDescent="0.3">
      <c r="A29" s="2"/>
      <c r="B29" s="10"/>
      <c r="C29" s="2"/>
      <c r="D29" s="2"/>
      <c r="E29" s="6"/>
      <c r="F29" s="2"/>
      <c r="G29" s="2"/>
      <c r="H29" s="25"/>
      <c r="I29" s="35"/>
      <c r="J29" s="3"/>
      <c r="K29" s="3"/>
      <c r="L29" s="15"/>
      <c r="M29" s="2"/>
      <c r="N29" s="33"/>
      <c r="O29" s="57"/>
      <c r="P29" s="29"/>
    </row>
    <row r="30" spans="1:16" s="38" customFormat="1" x14ac:dyDescent="0.3">
      <c r="A30" s="2"/>
      <c r="B30" s="10"/>
      <c r="C30" s="2"/>
      <c r="D30" s="2"/>
      <c r="E30" s="6"/>
      <c r="F30" s="2"/>
      <c r="G30" s="2"/>
      <c r="H30" s="25"/>
      <c r="I30" s="35"/>
      <c r="J30" s="3"/>
      <c r="K30" s="3"/>
      <c r="L30" s="15"/>
      <c r="M30" s="2"/>
      <c r="N30" s="33"/>
      <c r="O30" s="57"/>
      <c r="P30" s="29"/>
    </row>
    <row r="31" spans="1:16" s="38" customFormat="1" x14ac:dyDescent="0.3">
      <c r="A31" s="2"/>
      <c r="B31" s="10"/>
      <c r="C31" s="2"/>
      <c r="D31" s="2"/>
      <c r="E31" s="6"/>
      <c r="F31" s="2"/>
      <c r="G31" s="2"/>
      <c r="H31" s="25"/>
      <c r="I31" s="35"/>
      <c r="J31" s="3"/>
      <c r="K31" s="3"/>
      <c r="L31" s="15"/>
      <c r="M31" s="2"/>
      <c r="N31" s="33"/>
      <c r="O31" s="15"/>
      <c r="P31" s="29"/>
    </row>
    <row r="32" spans="1:16" s="38" customFormat="1" x14ac:dyDescent="0.3">
      <c r="A32" s="2"/>
      <c r="B32" s="10"/>
      <c r="C32" s="2"/>
      <c r="D32" s="2"/>
      <c r="E32" s="6"/>
      <c r="F32" s="2"/>
      <c r="G32" s="2"/>
      <c r="H32" s="25"/>
      <c r="I32" s="35"/>
      <c r="J32" s="3"/>
      <c r="K32" s="3"/>
      <c r="L32" s="15"/>
      <c r="M32" s="2"/>
      <c r="N32" s="33"/>
      <c r="O32" s="57"/>
      <c r="P32" s="29"/>
    </row>
    <row r="33" spans="1:16" x14ac:dyDescent="0.3">
      <c r="A33" s="35"/>
      <c r="B33" s="10"/>
      <c r="C33" s="35"/>
      <c r="D33" s="7"/>
      <c r="E33" s="7"/>
      <c r="F33" s="7"/>
      <c r="G33" s="6"/>
      <c r="H33" s="25"/>
      <c r="I33" s="2"/>
      <c r="J33" s="5"/>
      <c r="K33" s="5"/>
      <c r="L33" s="15"/>
      <c r="M33" s="3"/>
      <c r="N33" s="33"/>
      <c r="O33" s="19"/>
      <c r="P33" s="20"/>
    </row>
    <row r="34" spans="1:16" x14ac:dyDescent="0.3">
      <c r="A34" s="35"/>
      <c r="B34" s="4"/>
      <c r="C34" s="35"/>
      <c r="D34" s="7"/>
      <c r="E34" s="7"/>
      <c r="F34" s="7"/>
      <c r="G34" s="6"/>
      <c r="H34" s="39"/>
      <c r="I34" s="3"/>
      <c r="J34" s="3"/>
      <c r="K34" s="3"/>
      <c r="L34" s="11"/>
      <c r="M34" s="3"/>
      <c r="N34" s="33"/>
      <c r="O34" s="19"/>
      <c r="P34" s="23"/>
    </row>
    <row r="35" spans="1:16" x14ac:dyDescent="0.3">
      <c r="A35" s="35"/>
      <c r="B35" s="10"/>
      <c r="C35" s="2"/>
      <c r="D35" s="7"/>
      <c r="E35" s="7"/>
      <c r="F35" s="7"/>
      <c r="G35" s="6"/>
      <c r="H35" s="39"/>
      <c r="I35" s="2"/>
      <c r="J35" s="3"/>
      <c r="K35" s="3"/>
      <c r="L35" s="15"/>
      <c r="M35" s="3"/>
      <c r="N35" s="33"/>
      <c r="O35" s="19"/>
      <c r="P35" s="23"/>
    </row>
    <row r="36" spans="1:16" x14ac:dyDescent="0.3">
      <c r="A36" s="35"/>
      <c r="B36" s="10"/>
      <c r="C36" s="30"/>
      <c r="D36" s="7"/>
      <c r="E36" s="7"/>
      <c r="F36" s="7"/>
      <c r="G36" s="6"/>
      <c r="H36" s="39"/>
      <c r="I36" s="2"/>
      <c r="J36" s="5"/>
      <c r="K36" s="5"/>
      <c r="L36" s="15"/>
      <c r="M36" s="3"/>
      <c r="N36" s="33"/>
      <c r="O36" s="19"/>
      <c r="P36" s="23"/>
    </row>
    <row r="37" spans="1:16" x14ac:dyDescent="0.3">
      <c r="A37" s="35"/>
      <c r="B37" s="12"/>
      <c r="C37" s="13"/>
      <c r="D37" s="7"/>
      <c r="E37" s="7"/>
      <c r="F37" s="7"/>
      <c r="G37" s="6"/>
      <c r="H37" s="39"/>
      <c r="I37" s="2"/>
      <c r="J37" s="5"/>
      <c r="K37" s="5"/>
      <c r="L37" s="15"/>
      <c r="M37" s="3"/>
      <c r="N37" s="33"/>
      <c r="O37" s="19"/>
      <c r="P37" s="23"/>
    </row>
    <row r="38" spans="1:16" x14ac:dyDescent="0.3">
      <c r="A38" s="35"/>
      <c r="B38" s="23"/>
      <c r="C38" s="35"/>
      <c r="D38" s="7"/>
      <c r="E38" s="7"/>
      <c r="F38" s="7"/>
      <c r="G38" s="6"/>
      <c r="H38" s="39"/>
      <c r="I38" s="66"/>
      <c r="J38" s="5"/>
      <c r="K38" s="5"/>
      <c r="L38" s="15"/>
      <c r="M38" s="3"/>
      <c r="N38" s="33"/>
      <c r="O38" s="19"/>
      <c r="P38" s="20"/>
    </row>
    <row r="39" spans="1:16" x14ac:dyDescent="0.3">
      <c r="A39" s="35"/>
      <c r="B39" s="4"/>
      <c r="C39" s="35"/>
      <c r="D39" s="7"/>
      <c r="E39" s="7"/>
      <c r="F39" s="6"/>
      <c r="G39" s="6"/>
      <c r="H39" s="39"/>
      <c r="I39" s="66"/>
      <c r="J39" s="5"/>
      <c r="K39" s="5"/>
      <c r="L39" s="15"/>
      <c r="M39" s="3"/>
      <c r="N39" s="33"/>
      <c r="O39" s="19"/>
      <c r="P39" s="20"/>
    </row>
    <row r="40" spans="1:16" x14ac:dyDescent="0.3">
      <c r="A40" s="3"/>
      <c r="B40" s="4"/>
      <c r="C40" s="35"/>
      <c r="D40" s="7"/>
      <c r="E40" s="7"/>
      <c r="F40" s="6"/>
      <c r="G40" s="6"/>
      <c r="H40" s="39"/>
      <c r="I40" s="35"/>
      <c r="J40" s="3"/>
      <c r="K40" s="3"/>
      <c r="L40" s="9"/>
      <c r="M40" s="3"/>
      <c r="N40" s="33"/>
      <c r="O40" s="19"/>
      <c r="P40" s="20"/>
    </row>
    <row r="41" spans="1:16" x14ac:dyDescent="0.3">
      <c r="A41" s="3"/>
      <c r="B41" s="4"/>
      <c r="C41" s="35"/>
      <c r="D41" s="7"/>
      <c r="E41" s="7"/>
      <c r="F41" s="7"/>
      <c r="G41" s="6"/>
      <c r="H41" s="39"/>
      <c r="I41" s="35"/>
      <c r="J41" s="3"/>
      <c r="K41" s="3"/>
      <c r="L41" s="15"/>
      <c r="M41" s="3"/>
      <c r="N41" s="33"/>
      <c r="O41" s="19"/>
      <c r="P41" s="20"/>
    </row>
    <row r="42" spans="1:16" x14ac:dyDescent="0.3">
      <c r="A42" s="35"/>
      <c r="B42" s="4"/>
      <c r="C42" s="35"/>
      <c r="D42" s="7"/>
      <c r="E42" s="7"/>
      <c r="F42" s="35"/>
      <c r="G42" s="6"/>
      <c r="H42" s="25"/>
      <c r="I42" s="67"/>
      <c r="J42" s="5"/>
      <c r="K42" s="5"/>
      <c r="L42" s="15"/>
      <c r="M42" s="3"/>
      <c r="N42" s="33"/>
      <c r="O42" s="19"/>
      <c r="P42" s="20"/>
    </row>
    <row r="43" spans="1:16" x14ac:dyDescent="0.3">
      <c r="A43" s="35"/>
      <c r="B43" s="4"/>
      <c r="C43" s="35"/>
      <c r="D43" s="7"/>
      <c r="E43" s="7"/>
      <c r="F43" s="7"/>
      <c r="G43" s="6"/>
      <c r="H43" s="25"/>
      <c r="I43" s="67"/>
      <c r="J43" s="5"/>
      <c r="K43" s="5"/>
      <c r="L43" s="15"/>
      <c r="M43" s="3"/>
      <c r="N43" s="33"/>
      <c r="O43" s="19"/>
      <c r="P43" s="20"/>
    </row>
    <row r="44" spans="1:16" s="65" customFormat="1" x14ac:dyDescent="0.3">
      <c r="A44" s="2"/>
      <c r="B44" s="10"/>
      <c r="C44" s="2"/>
      <c r="D44" s="5"/>
      <c r="E44" s="6"/>
      <c r="F44" s="6"/>
      <c r="G44" s="6"/>
      <c r="H44" s="25"/>
      <c r="I44" s="2"/>
      <c r="J44" s="5"/>
      <c r="K44" s="5"/>
      <c r="L44" s="58"/>
      <c r="M44" s="2"/>
      <c r="N44" s="33"/>
      <c r="O44" s="28"/>
      <c r="P44" s="29"/>
    </row>
    <row r="45" spans="1:16" s="65" customFormat="1" x14ac:dyDescent="0.3">
      <c r="A45" s="2"/>
      <c r="B45" s="10"/>
      <c r="C45" s="2"/>
      <c r="D45" s="6"/>
      <c r="E45" s="6"/>
      <c r="F45" s="6"/>
      <c r="G45" s="6"/>
      <c r="H45" s="25"/>
      <c r="I45" s="2"/>
      <c r="J45" s="5"/>
      <c r="K45" s="5"/>
      <c r="L45" s="10"/>
      <c r="M45" s="5"/>
      <c r="N45" s="33"/>
      <c r="O45" s="28"/>
      <c r="P45" s="29"/>
    </row>
    <row r="46" spans="1:16" x14ac:dyDescent="0.3">
      <c r="A46" s="2"/>
      <c r="B46" s="10"/>
      <c r="C46" s="2"/>
      <c r="D46" s="2"/>
      <c r="E46" s="6"/>
      <c r="F46" s="6"/>
      <c r="G46" s="6"/>
      <c r="H46" s="18"/>
      <c r="I46" s="2"/>
      <c r="J46" s="3"/>
      <c r="K46" s="3"/>
      <c r="L46" s="33"/>
      <c r="M46" s="2"/>
      <c r="N46" s="27"/>
      <c r="O46" s="33"/>
      <c r="P46" s="59"/>
    </row>
    <row r="47" spans="1:16" x14ac:dyDescent="0.3">
      <c r="A47" s="2"/>
      <c r="B47" s="10"/>
      <c r="C47" s="49"/>
      <c r="D47" s="2"/>
      <c r="E47" s="6"/>
      <c r="F47" s="6"/>
      <c r="G47" s="6"/>
      <c r="H47" s="18"/>
      <c r="I47" s="2"/>
      <c r="J47" s="3"/>
      <c r="K47" s="3"/>
      <c r="L47" s="33"/>
      <c r="M47" s="2"/>
      <c r="N47" s="27"/>
      <c r="O47" s="33"/>
      <c r="P47" s="59"/>
    </row>
    <row r="48" spans="1:16" x14ac:dyDescent="0.3">
      <c r="A48" s="2"/>
      <c r="B48" s="10"/>
      <c r="C48" s="2"/>
      <c r="D48" s="2"/>
      <c r="E48" s="6"/>
      <c r="F48" s="6"/>
      <c r="G48" s="6"/>
      <c r="H48" s="18"/>
      <c r="I48" s="2"/>
      <c r="J48" s="3"/>
      <c r="K48" s="3"/>
      <c r="L48" s="33"/>
      <c r="M48" s="2"/>
      <c r="N48" s="27"/>
      <c r="O48" s="33"/>
      <c r="P48" s="59"/>
    </row>
    <row r="49" spans="1:16" x14ac:dyDescent="0.3">
      <c r="A49" s="50"/>
      <c r="B49" s="10"/>
      <c r="C49" s="35"/>
      <c r="D49" s="52"/>
      <c r="E49" s="45"/>
      <c r="F49" s="53"/>
      <c r="G49" s="50"/>
      <c r="H49" s="54"/>
      <c r="I49" s="2"/>
      <c r="J49" s="3"/>
      <c r="K49" s="3"/>
      <c r="L49" s="33"/>
      <c r="M49" s="48"/>
      <c r="N49" s="56"/>
      <c r="O49" s="33"/>
      <c r="P49" s="59"/>
    </row>
    <row r="50" spans="1:16" x14ac:dyDescent="0.3">
      <c r="A50" s="50"/>
      <c r="B50" s="4"/>
      <c r="C50" s="35"/>
      <c r="D50" s="52"/>
      <c r="E50" s="45"/>
      <c r="F50" s="53"/>
      <c r="G50" s="50"/>
      <c r="H50" s="54"/>
      <c r="I50" s="2"/>
      <c r="J50" s="3"/>
      <c r="K50" s="3"/>
      <c r="L50" s="33"/>
      <c r="M50" s="48"/>
      <c r="N50" s="56"/>
      <c r="O50" s="33"/>
      <c r="P50" s="59"/>
    </row>
    <row r="51" spans="1:16" x14ac:dyDescent="0.3">
      <c r="A51" s="50"/>
      <c r="B51" s="51"/>
      <c r="C51" s="44"/>
      <c r="D51" s="52"/>
      <c r="E51" s="45"/>
      <c r="F51" s="53"/>
      <c r="G51" s="50"/>
      <c r="H51" s="54"/>
      <c r="I51" s="2"/>
      <c r="J51" s="3"/>
      <c r="K51" s="3"/>
      <c r="L51" s="33"/>
      <c r="M51" s="48"/>
      <c r="N51" s="56"/>
      <c r="O51" s="33"/>
      <c r="P51" s="59"/>
    </row>
    <row r="52" spans="1:16" x14ac:dyDescent="0.3">
      <c r="A52" s="50"/>
      <c r="B52" s="12"/>
      <c r="C52" s="2"/>
      <c r="D52" s="52"/>
      <c r="E52" s="45"/>
      <c r="F52" s="2"/>
      <c r="G52" s="2"/>
      <c r="H52" s="54"/>
      <c r="I52" s="3"/>
      <c r="J52" s="3"/>
      <c r="K52" s="3"/>
      <c r="L52" s="11"/>
      <c r="M52" s="48"/>
      <c r="N52" s="33"/>
      <c r="O52" s="56"/>
      <c r="P52" s="59"/>
    </row>
    <row r="53" spans="1:16" x14ac:dyDescent="0.3">
      <c r="A53" s="44"/>
      <c r="B53" s="10"/>
      <c r="C53" s="2"/>
      <c r="D53" s="45"/>
      <c r="E53" s="45"/>
      <c r="F53" s="55"/>
      <c r="G53" s="44"/>
      <c r="H53" s="54"/>
      <c r="I53" s="2"/>
      <c r="J53" s="5"/>
      <c r="K53" s="5"/>
      <c r="L53" s="15"/>
      <c r="M53" s="46"/>
      <c r="N53" s="33"/>
      <c r="O53" s="58"/>
      <c r="P53" s="59"/>
    </row>
    <row r="54" spans="1:16" s="65" customFormat="1" x14ac:dyDescent="0.3">
      <c r="A54" s="44"/>
      <c r="B54" s="10"/>
      <c r="C54" s="2"/>
      <c r="D54" s="45"/>
      <c r="E54" s="45"/>
      <c r="F54" s="55"/>
      <c r="G54" s="44"/>
      <c r="H54" s="54"/>
      <c r="I54" s="2"/>
      <c r="J54" s="5"/>
      <c r="K54" s="5"/>
      <c r="L54" s="15"/>
      <c r="M54" s="46"/>
      <c r="N54" s="33"/>
      <c r="O54" s="58"/>
      <c r="P54" s="59"/>
    </row>
    <row r="55" spans="1:16" s="65" customFormat="1" x14ac:dyDescent="0.3">
      <c r="A55" s="44"/>
      <c r="B55" s="10"/>
      <c r="C55" s="2"/>
      <c r="D55" s="45"/>
      <c r="E55" s="45"/>
      <c r="F55" s="55"/>
      <c r="G55" s="44"/>
      <c r="H55" s="54"/>
      <c r="I55" s="2"/>
      <c r="J55" s="5"/>
      <c r="K55" s="5"/>
      <c r="L55" s="15"/>
      <c r="M55" s="46"/>
      <c r="N55" s="33"/>
      <c r="O55" s="58"/>
      <c r="P55" s="59"/>
    </row>
    <row r="56" spans="1:16" x14ac:dyDescent="0.3">
      <c r="A56" s="44"/>
      <c r="B56" s="4"/>
      <c r="C56" s="35"/>
      <c r="D56" s="45"/>
      <c r="E56" s="45"/>
      <c r="F56" s="55"/>
      <c r="G56" s="44"/>
      <c r="H56" s="54"/>
      <c r="I56" s="2"/>
      <c r="J56" s="3"/>
      <c r="K56" s="3"/>
      <c r="L56" s="33"/>
      <c r="M56" s="46"/>
      <c r="N56" s="58"/>
      <c r="O56" s="33"/>
      <c r="P56" s="60"/>
    </row>
    <row r="57" spans="1:16" x14ac:dyDescent="0.3">
      <c r="A57" s="44"/>
      <c r="B57" s="10"/>
      <c r="C57" s="2"/>
      <c r="D57" s="45"/>
      <c r="E57" s="45"/>
      <c r="F57" s="55"/>
      <c r="G57" s="44"/>
      <c r="H57" s="54"/>
      <c r="I57" s="2"/>
      <c r="J57" s="3"/>
      <c r="K57" s="3"/>
      <c r="L57" s="33"/>
      <c r="M57" s="46"/>
      <c r="N57" s="56"/>
      <c r="O57" s="33"/>
      <c r="P57" s="60"/>
    </row>
    <row r="58" spans="1:16" x14ac:dyDescent="0.3">
      <c r="A58" s="44"/>
      <c r="B58" s="10"/>
      <c r="C58" s="2"/>
      <c r="D58" s="45"/>
      <c r="E58" s="45"/>
      <c r="F58" s="55"/>
      <c r="G58" s="44"/>
      <c r="H58" s="54"/>
      <c r="I58" s="2"/>
      <c r="J58" s="3"/>
      <c r="K58" s="3"/>
      <c r="L58" s="33"/>
      <c r="M58" s="46"/>
      <c r="N58" s="56"/>
      <c r="O58" s="33"/>
      <c r="P58" s="60"/>
    </row>
    <row r="59" spans="1:16" x14ac:dyDescent="0.3">
      <c r="A59" s="50"/>
      <c r="B59" s="4"/>
      <c r="C59" s="13"/>
      <c r="D59" s="45"/>
      <c r="E59" s="45"/>
      <c r="F59" s="53"/>
      <c r="G59" s="50"/>
      <c r="H59" s="54"/>
      <c r="I59" s="2"/>
      <c r="J59" s="5"/>
      <c r="K59" s="5"/>
      <c r="L59" s="15"/>
      <c r="M59" s="48"/>
      <c r="N59" s="33"/>
      <c r="O59" s="58"/>
      <c r="P59" s="61"/>
    </row>
    <row r="60" spans="1:16" x14ac:dyDescent="0.3">
      <c r="A60" s="50"/>
      <c r="B60" s="4"/>
      <c r="C60" s="35"/>
      <c r="D60" s="52"/>
      <c r="E60" s="45"/>
      <c r="F60" s="53"/>
      <c r="G60" s="50"/>
      <c r="H60" s="54"/>
      <c r="I60" s="2"/>
      <c r="J60" s="3"/>
      <c r="K60" s="3"/>
      <c r="L60" s="33"/>
      <c r="M60" s="48"/>
      <c r="N60" s="56"/>
      <c r="O60" s="33"/>
      <c r="P60" s="62"/>
    </row>
    <row r="61" spans="1:16" x14ac:dyDescent="0.3">
      <c r="A61" s="50"/>
      <c r="B61" s="10"/>
      <c r="C61" s="35"/>
      <c r="D61" s="52"/>
      <c r="E61" s="45"/>
      <c r="F61" s="53"/>
      <c r="G61" s="50"/>
      <c r="H61" s="54"/>
      <c r="I61" s="2"/>
      <c r="J61" s="3"/>
      <c r="K61" s="3"/>
      <c r="L61" s="33"/>
      <c r="M61" s="48"/>
      <c r="N61" s="56"/>
      <c r="O61" s="33"/>
      <c r="P61" s="62"/>
    </row>
    <row r="62" spans="1:16" x14ac:dyDescent="0.3">
      <c r="A62" s="50"/>
      <c r="B62" s="51"/>
      <c r="C62" s="44"/>
      <c r="D62" s="52"/>
      <c r="E62" s="45"/>
      <c r="F62" s="53"/>
      <c r="G62" s="50"/>
      <c r="H62" s="54"/>
      <c r="I62" s="2"/>
      <c r="J62" s="3"/>
      <c r="K62" s="3"/>
      <c r="L62" s="33"/>
      <c r="M62" s="48"/>
      <c r="N62" s="56"/>
      <c r="O62" s="33"/>
      <c r="P62" s="62"/>
    </row>
    <row r="63" spans="1:16" x14ac:dyDescent="0.3">
      <c r="A63" s="50"/>
      <c r="B63" s="12"/>
      <c r="C63" s="2"/>
      <c r="D63" s="52"/>
      <c r="E63" s="45"/>
      <c r="F63" s="53"/>
      <c r="G63" s="50"/>
      <c r="H63" s="54"/>
      <c r="I63" s="2"/>
      <c r="J63" s="5"/>
      <c r="K63" s="5"/>
      <c r="L63" s="15"/>
      <c r="M63" s="48"/>
      <c r="N63" s="33"/>
      <c r="O63" s="56"/>
      <c r="P63" s="63"/>
    </row>
    <row r="64" spans="1:16" x14ac:dyDescent="0.3">
      <c r="A64" s="44"/>
      <c r="B64" s="4"/>
      <c r="C64" s="35"/>
      <c r="D64" s="45"/>
      <c r="E64" s="45"/>
      <c r="F64" s="2"/>
      <c r="G64" s="35"/>
      <c r="H64" s="7"/>
      <c r="I64" s="2"/>
      <c r="J64" s="5"/>
      <c r="K64" s="5"/>
      <c r="L64" s="15"/>
      <c r="M64" s="48"/>
      <c r="N64" s="33"/>
      <c r="O64" s="8"/>
      <c r="P64" s="20"/>
    </row>
    <row r="65" spans="1:16" x14ac:dyDescent="0.3">
      <c r="A65" s="44"/>
      <c r="B65" s="4"/>
      <c r="C65" s="35"/>
      <c r="D65" s="45"/>
      <c r="E65" s="45"/>
      <c r="F65" s="2"/>
      <c r="G65" s="35"/>
      <c r="H65" s="7"/>
      <c r="I65" s="2"/>
      <c r="J65" s="5"/>
      <c r="K65" s="5"/>
      <c r="L65" s="15"/>
      <c r="M65" s="48"/>
      <c r="N65" s="33"/>
      <c r="O65" s="8"/>
      <c r="P65" s="20"/>
    </row>
    <row r="66" spans="1:16" x14ac:dyDescent="0.3">
      <c r="A66" s="50"/>
      <c r="B66" s="4"/>
      <c r="C66" s="13"/>
      <c r="D66" s="45"/>
      <c r="E66" s="45"/>
      <c r="F66" s="53"/>
      <c r="G66" s="50"/>
      <c r="H66" s="54"/>
      <c r="I66" s="2"/>
      <c r="J66" s="5"/>
      <c r="K66" s="5"/>
      <c r="L66" s="15"/>
      <c r="M66" s="48"/>
      <c r="N66" s="33"/>
      <c r="O66" s="58"/>
      <c r="P66" s="64"/>
    </row>
    <row r="67" spans="1:16" x14ac:dyDescent="0.3">
      <c r="A67" s="50"/>
      <c r="B67" s="10"/>
      <c r="C67" s="35"/>
      <c r="D67" s="45"/>
      <c r="E67" s="7"/>
      <c r="F67" s="53"/>
      <c r="G67" s="50"/>
      <c r="H67" s="54"/>
      <c r="M67" s="35"/>
      <c r="N67" s="33"/>
      <c r="O67" s="56"/>
      <c r="P67" s="23"/>
    </row>
  </sheetData>
  <mergeCells count="18">
    <mergeCell ref="A1:P1"/>
    <mergeCell ref="A2:P2"/>
    <mergeCell ref="A3:A5"/>
    <mergeCell ref="B3:B5"/>
    <mergeCell ref="C3:C5"/>
    <mergeCell ref="D3:E4"/>
    <mergeCell ref="F3:F5"/>
    <mergeCell ref="G3:G5"/>
    <mergeCell ref="H3:H5"/>
    <mergeCell ref="I3:L3"/>
    <mergeCell ref="M3:O3"/>
    <mergeCell ref="P3:P5"/>
    <mergeCell ref="I4:I5"/>
    <mergeCell ref="J4:K4"/>
    <mergeCell ref="L4:L5"/>
    <mergeCell ref="A6:P7"/>
    <mergeCell ref="M4:M5"/>
    <mergeCell ref="N4:O4"/>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8C52-101C-46A4-AB86-3E9CCD21656F}">
  <dimension ref="A1:P81"/>
  <sheetViews>
    <sheetView workbookViewId="0">
      <selection sqref="A1:P1"/>
    </sheetView>
  </sheetViews>
  <sheetFormatPr defaultRowHeight="14.4" x14ac:dyDescent="0.3"/>
  <cols>
    <col min="1" max="1" width="16.33203125" customWidth="1"/>
    <col min="2" max="2" width="41.109375" customWidth="1"/>
    <col min="3" max="3" width="10.5546875" customWidth="1"/>
    <col min="5" max="5" width="12.88671875" customWidth="1"/>
    <col min="6" max="6" width="12" bestFit="1" customWidth="1"/>
    <col min="7" max="7" width="12.33203125" bestFit="1" customWidth="1"/>
    <col min="8" max="8" width="12" customWidth="1"/>
    <col min="9" max="9" width="29.6640625" bestFit="1" customWidth="1"/>
    <col min="14" max="14" width="11.109375" customWidth="1"/>
    <col min="15" max="15" width="10.44140625" customWidth="1"/>
    <col min="16" max="16" width="117.5546875" customWidth="1"/>
  </cols>
  <sheetData>
    <row r="1" spans="1:16" ht="18" x14ac:dyDescent="0.3">
      <c r="A1" s="146" t="s">
        <v>3476</v>
      </c>
      <c r="B1" s="147"/>
      <c r="C1" s="147"/>
      <c r="D1" s="147"/>
      <c r="E1" s="147"/>
      <c r="F1" s="147"/>
      <c r="G1" s="147"/>
      <c r="H1" s="147"/>
      <c r="I1" s="147"/>
      <c r="J1" s="147"/>
      <c r="K1" s="147"/>
      <c r="L1" s="147"/>
      <c r="M1" s="147"/>
      <c r="N1" s="147"/>
      <c r="O1" s="147"/>
      <c r="P1" s="147"/>
    </row>
    <row r="2" spans="1:16" x14ac:dyDescent="0.3">
      <c r="A2" s="144" t="s">
        <v>0</v>
      </c>
      <c r="B2" s="144" t="s">
        <v>1</v>
      </c>
      <c r="C2" s="144" t="s">
        <v>2</v>
      </c>
      <c r="D2" s="144" t="s">
        <v>3</v>
      </c>
      <c r="E2" s="144"/>
      <c r="F2" s="144" t="s">
        <v>4</v>
      </c>
      <c r="G2" s="144" t="s">
        <v>5</v>
      </c>
      <c r="H2" s="144" t="s">
        <v>6</v>
      </c>
      <c r="I2" s="148" t="s">
        <v>7</v>
      </c>
      <c r="J2" s="148"/>
      <c r="K2" s="148"/>
      <c r="L2" s="148"/>
      <c r="M2" s="148" t="s">
        <v>8</v>
      </c>
      <c r="N2" s="148"/>
      <c r="O2" s="148"/>
      <c r="P2" s="148" t="s">
        <v>9</v>
      </c>
    </row>
    <row r="3" spans="1:16" x14ac:dyDescent="0.3">
      <c r="A3" s="144"/>
      <c r="B3" s="144"/>
      <c r="C3" s="144"/>
      <c r="D3" s="144"/>
      <c r="E3" s="144"/>
      <c r="F3" s="144"/>
      <c r="G3" s="144"/>
      <c r="H3" s="144"/>
      <c r="I3" s="144" t="s">
        <v>10</v>
      </c>
      <c r="J3" s="148" t="s">
        <v>11</v>
      </c>
      <c r="K3" s="148"/>
      <c r="L3" s="144" t="s">
        <v>12</v>
      </c>
      <c r="M3" s="144" t="s">
        <v>13</v>
      </c>
      <c r="N3" s="148" t="s">
        <v>14</v>
      </c>
      <c r="O3" s="148"/>
      <c r="P3" s="148"/>
    </row>
    <row r="4" spans="1:16" ht="25.5" customHeight="1" x14ac:dyDescent="0.3">
      <c r="A4" s="144"/>
      <c r="B4" s="144"/>
      <c r="C4" s="144"/>
      <c r="D4" s="111" t="s">
        <v>15</v>
      </c>
      <c r="E4" s="134" t="s">
        <v>11</v>
      </c>
      <c r="F4" s="144"/>
      <c r="G4" s="144"/>
      <c r="H4" s="144"/>
      <c r="I4" s="144"/>
      <c r="J4" s="111" t="s">
        <v>16</v>
      </c>
      <c r="K4" s="111" t="s">
        <v>17</v>
      </c>
      <c r="L4" s="144"/>
      <c r="M4" s="144"/>
      <c r="N4" s="111" t="s">
        <v>18</v>
      </c>
      <c r="O4" s="111" t="s">
        <v>19</v>
      </c>
      <c r="P4" s="148"/>
    </row>
    <row r="5" spans="1:16" x14ac:dyDescent="0.3">
      <c r="A5" s="116" t="s">
        <v>3477</v>
      </c>
      <c r="B5" s="114" t="s">
        <v>396</v>
      </c>
      <c r="C5" s="112" t="s">
        <v>459</v>
      </c>
      <c r="D5" s="116" t="s">
        <v>3478</v>
      </c>
      <c r="E5" s="115">
        <v>43375</v>
      </c>
      <c r="F5" s="116" t="s">
        <v>3479</v>
      </c>
      <c r="G5" s="116" t="s">
        <v>3480</v>
      </c>
      <c r="H5" s="115">
        <v>43376</v>
      </c>
      <c r="I5" s="112" t="s">
        <v>62</v>
      </c>
      <c r="J5" s="113" t="s">
        <v>3455</v>
      </c>
      <c r="K5" s="113" t="s">
        <v>3481</v>
      </c>
      <c r="L5" s="117">
        <v>1586.18</v>
      </c>
      <c r="M5" s="116">
        <v>4.5</v>
      </c>
      <c r="N5" s="117" t="s">
        <v>33</v>
      </c>
      <c r="O5" s="131">
        <v>3199.5</v>
      </c>
      <c r="P5" s="125" t="s">
        <v>3482</v>
      </c>
    </row>
    <row r="6" spans="1:16" x14ac:dyDescent="0.3">
      <c r="A6" s="116" t="s">
        <v>3483</v>
      </c>
      <c r="B6" s="119" t="s">
        <v>40</v>
      </c>
      <c r="C6" s="116" t="s">
        <v>41</v>
      </c>
      <c r="D6" s="116" t="s">
        <v>3484</v>
      </c>
      <c r="E6" s="115">
        <v>43375</v>
      </c>
      <c r="F6" s="116" t="s">
        <v>3485</v>
      </c>
      <c r="G6" s="116" t="s">
        <v>3486</v>
      </c>
      <c r="H6" s="115">
        <v>43376</v>
      </c>
      <c r="I6" s="116" t="s">
        <v>3487</v>
      </c>
      <c r="J6" s="123" t="s">
        <v>3455</v>
      </c>
      <c r="K6" s="123" t="s">
        <v>3445</v>
      </c>
      <c r="L6" s="126">
        <v>8974.2200000000012</v>
      </c>
      <c r="M6" s="116">
        <v>7.5</v>
      </c>
      <c r="N6" s="117" t="s">
        <v>33</v>
      </c>
      <c r="O6" s="131">
        <v>15235.88</v>
      </c>
      <c r="P6" s="119" t="s">
        <v>3488</v>
      </c>
    </row>
    <row r="7" spans="1:16" x14ac:dyDescent="0.3">
      <c r="A7" s="116" t="s">
        <v>3489</v>
      </c>
      <c r="B7" s="114" t="s">
        <v>29</v>
      </c>
      <c r="C7" s="112" t="s">
        <v>30</v>
      </c>
      <c r="D7" s="116" t="s">
        <v>3490</v>
      </c>
      <c r="E7" s="115">
        <v>43375</v>
      </c>
      <c r="F7" s="116" t="s">
        <v>3491</v>
      </c>
      <c r="G7" s="116" t="s">
        <v>3492</v>
      </c>
      <c r="H7" s="115">
        <v>43376</v>
      </c>
      <c r="I7" s="117" t="s">
        <v>33</v>
      </c>
      <c r="J7" s="117" t="s">
        <v>33</v>
      </c>
      <c r="K7" s="117" t="s">
        <v>33</v>
      </c>
      <c r="L7" s="117" t="s">
        <v>33</v>
      </c>
      <c r="M7" s="116">
        <v>1</v>
      </c>
      <c r="N7" s="117">
        <v>507.86</v>
      </c>
      <c r="O7" s="117" t="s">
        <v>33</v>
      </c>
      <c r="P7" s="119" t="s">
        <v>3493</v>
      </c>
    </row>
    <row r="8" spans="1:16" x14ac:dyDescent="0.3">
      <c r="A8" s="116" t="s">
        <v>3489</v>
      </c>
      <c r="B8" s="114" t="s">
        <v>29</v>
      </c>
      <c r="C8" s="112" t="s">
        <v>30</v>
      </c>
      <c r="D8" s="116" t="s">
        <v>3490</v>
      </c>
      <c r="E8" s="115">
        <v>43375</v>
      </c>
      <c r="F8" s="116" t="s">
        <v>3491</v>
      </c>
      <c r="G8" s="116" t="s">
        <v>3492</v>
      </c>
      <c r="H8" s="115">
        <v>43376</v>
      </c>
      <c r="I8" s="117" t="s">
        <v>33</v>
      </c>
      <c r="J8" s="117" t="s">
        <v>33</v>
      </c>
      <c r="K8" s="117" t="s">
        <v>33</v>
      </c>
      <c r="L8" s="117" t="s">
        <v>33</v>
      </c>
      <c r="M8" s="116">
        <v>2.5</v>
      </c>
      <c r="N8" s="117" t="s">
        <v>33</v>
      </c>
      <c r="O8" s="131">
        <v>2539.3000000000002</v>
      </c>
      <c r="P8" s="119" t="s">
        <v>3494</v>
      </c>
    </row>
    <row r="9" spans="1:16" x14ac:dyDescent="0.3">
      <c r="A9" s="116" t="s">
        <v>3489</v>
      </c>
      <c r="B9" s="119" t="s">
        <v>1207</v>
      </c>
      <c r="C9" s="112" t="s">
        <v>1208</v>
      </c>
      <c r="D9" s="116" t="s">
        <v>3490</v>
      </c>
      <c r="E9" s="115">
        <v>43375</v>
      </c>
      <c r="F9" s="116" t="s">
        <v>3495</v>
      </c>
      <c r="G9" s="116" t="s">
        <v>3496</v>
      </c>
      <c r="H9" s="115">
        <v>43376</v>
      </c>
      <c r="I9" s="117" t="s">
        <v>33</v>
      </c>
      <c r="J9" s="117" t="s">
        <v>33</v>
      </c>
      <c r="K9" s="117" t="s">
        <v>33</v>
      </c>
      <c r="L9" s="117" t="s">
        <v>33</v>
      </c>
      <c r="M9" s="116">
        <v>1</v>
      </c>
      <c r="N9" s="117">
        <v>507.86</v>
      </c>
      <c r="O9" s="117" t="s">
        <v>33</v>
      </c>
      <c r="P9" s="119" t="s">
        <v>3493</v>
      </c>
    </row>
    <row r="10" spans="1:16" x14ac:dyDescent="0.3">
      <c r="A10" s="116" t="s">
        <v>3489</v>
      </c>
      <c r="B10" s="119" t="s">
        <v>1207</v>
      </c>
      <c r="C10" s="112" t="s">
        <v>1208</v>
      </c>
      <c r="D10" s="116" t="s">
        <v>3490</v>
      </c>
      <c r="E10" s="115">
        <v>43375</v>
      </c>
      <c r="F10" s="116" t="s">
        <v>3495</v>
      </c>
      <c r="G10" s="116" t="s">
        <v>3496</v>
      </c>
      <c r="H10" s="115">
        <v>43376</v>
      </c>
      <c r="I10" s="117" t="s">
        <v>33</v>
      </c>
      <c r="J10" s="117" t="s">
        <v>33</v>
      </c>
      <c r="K10" s="117" t="s">
        <v>33</v>
      </c>
      <c r="L10" s="117" t="s">
        <v>33</v>
      </c>
      <c r="M10" s="116">
        <v>2.5</v>
      </c>
      <c r="N10" s="117" t="s">
        <v>33</v>
      </c>
      <c r="O10" s="131">
        <v>2539.3000000000002</v>
      </c>
      <c r="P10" s="119" t="s">
        <v>3494</v>
      </c>
    </row>
    <row r="11" spans="1:16" x14ac:dyDescent="0.3">
      <c r="A11" s="116" t="s">
        <v>3497</v>
      </c>
      <c r="B11" s="119" t="s">
        <v>1200</v>
      </c>
      <c r="C11" s="116" t="s">
        <v>1201</v>
      </c>
      <c r="D11" s="116" t="s">
        <v>3498</v>
      </c>
      <c r="E11" s="115">
        <v>43348</v>
      </c>
      <c r="F11" s="116" t="s">
        <v>3499</v>
      </c>
      <c r="G11" s="116" t="s">
        <v>3500</v>
      </c>
      <c r="H11" s="115">
        <v>43377</v>
      </c>
      <c r="I11" s="116" t="s">
        <v>1142</v>
      </c>
      <c r="J11" s="123" t="s">
        <v>3449</v>
      </c>
      <c r="K11" s="123" t="s">
        <v>3501</v>
      </c>
      <c r="L11" s="126">
        <v>534.54999999999995</v>
      </c>
      <c r="M11" s="116">
        <v>4.5</v>
      </c>
      <c r="N11" s="117" t="s">
        <v>33</v>
      </c>
      <c r="O11" s="131">
        <v>4570.74</v>
      </c>
      <c r="P11" s="119" t="s">
        <v>3502</v>
      </c>
    </row>
    <row r="12" spans="1:16" x14ac:dyDescent="0.3">
      <c r="A12" s="116" t="s">
        <v>3503</v>
      </c>
      <c r="B12" s="114" t="s">
        <v>1741</v>
      </c>
      <c r="C12" s="112" t="s">
        <v>1742</v>
      </c>
      <c r="D12" s="116" t="s">
        <v>3504</v>
      </c>
      <c r="E12" s="115">
        <v>43353</v>
      </c>
      <c r="F12" s="116" t="s">
        <v>3505</v>
      </c>
      <c r="G12" s="116" t="s">
        <v>3506</v>
      </c>
      <c r="H12" s="115">
        <v>43377</v>
      </c>
      <c r="I12" s="116" t="s">
        <v>1142</v>
      </c>
      <c r="J12" s="123" t="s">
        <v>3449</v>
      </c>
      <c r="K12" s="123" t="s">
        <v>3501</v>
      </c>
      <c r="L12" s="124">
        <v>1662.45</v>
      </c>
      <c r="M12" s="116">
        <v>4.5</v>
      </c>
      <c r="N12" s="117" t="s">
        <v>33</v>
      </c>
      <c r="O12" s="131">
        <v>4570.74</v>
      </c>
      <c r="P12" s="119" t="s">
        <v>3502</v>
      </c>
    </row>
    <row r="13" spans="1:16" x14ac:dyDescent="0.3">
      <c r="A13" s="116" t="s">
        <v>3507</v>
      </c>
      <c r="B13" s="119" t="s">
        <v>3508</v>
      </c>
      <c r="C13" s="116" t="s">
        <v>1246</v>
      </c>
      <c r="D13" s="116" t="s">
        <v>3509</v>
      </c>
      <c r="E13" s="115">
        <v>43360</v>
      </c>
      <c r="F13" s="116" t="s">
        <v>3510</v>
      </c>
      <c r="G13" s="116" t="s">
        <v>3511</v>
      </c>
      <c r="H13" s="115">
        <v>43377</v>
      </c>
      <c r="I13" s="116" t="s">
        <v>1142</v>
      </c>
      <c r="J13" s="123" t="s">
        <v>3449</v>
      </c>
      <c r="K13" s="123" t="s">
        <v>3501</v>
      </c>
      <c r="L13" s="124">
        <v>1662.45</v>
      </c>
      <c r="M13" s="116">
        <v>4.5</v>
      </c>
      <c r="N13" s="117" t="s">
        <v>33</v>
      </c>
      <c r="O13" s="131">
        <v>3199.5</v>
      </c>
      <c r="P13" s="119" t="s">
        <v>3502</v>
      </c>
    </row>
    <row r="14" spans="1:16" x14ac:dyDescent="0.3">
      <c r="A14" s="116" t="s">
        <v>3512</v>
      </c>
      <c r="B14" s="122" t="s">
        <v>388</v>
      </c>
      <c r="C14" s="112" t="s">
        <v>457</v>
      </c>
      <c r="D14" s="116" t="s">
        <v>3513</v>
      </c>
      <c r="E14" s="115">
        <v>43367</v>
      </c>
      <c r="F14" s="116" t="s">
        <v>3514</v>
      </c>
      <c r="G14" s="116" t="s">
        <v>3515</v>
      </c>
      <c r="H14" s="115">
        <v>43377</v>
      </c>
      <c r="I14" s="116" t="s">
        <v>1142</v>
      </c>
      <c r="J14" s="123" t="s">
        <v>3445</v>
      </c>
      <c r="K14" s="123" t="s">
        <v>3115</v>
      </c>
      <c r="L14" s="126">
        <v>1436.45</v>
      </c>
      <c r="M14" s="116">
        <v>4.5</v>
      </c>
      <c r="N14" s="117" t="s">
        <v>33</v>
      </c>
      <c r="O14" s="131">
        <v>4342.1400000000003</v>
      </c>
      <c r="P14" s="119" t="s">
        <v>3502</v>
      </c>
    </row>
    <row r="15" spans="1:16" x14ac:dyDescent="0.3">
      <c r="A15" s="116" t="s">
        <v>3516</v>
      </c>
      <c r="B15" s="119" t="s">
        <v>40</v>
      </c>
      <c r="C15" s="116" t="s">
        <v>41</v>
      </c>
      <c r="D15" s="116" t="s">
        <v>3517</v>
      </c>
      <c r="E15" s="115">
        <v>43371</v>
      </c>
      <c r="F15" s="116" t="s">
        <v>3518</v>
      </c>
      <c r="G15" s="116" t="s">
        <v>3519</v>
      </c>
      <c r="H15" s="115">
        <v>43381</v>
      </c>
      <c r="I15" s="116" t="s">
        <v>1142</v>
      </c>
      <c r="J15" s="123" t="s">
        <v>3449</v>
      </c>
      <c r="K15" s="123" t="s">
        <v>3501</v>
      </c>
      <c r="L15" s="116" t="s">
        <v>33</v>
      </c>
      <c r="M15" s="116">
        <v>4.5</v>
      </c>
      <c r="N15" s="117" t="s">
        <v>33</v>
      </c>
      <c r="O15" s="131">
        <v>4570.74</v>
      </c>
      <c r="P15" s="119" t="s">
        <v>3520</v>
      </c>
    </row>
    <row r="16" spans="1:16" x14ac:dyDescent="0.3">
      <c r="A16" s="116" t="s">
        <v>3521</v>
      </c>
      <c r="B16" s="114" t="s">
        <v>35</v>
      </c>
      <c r="C16" s="112" t="s">
        <v>36</v>
      </c>
      <c r="D16" s="116" t="s">
        <v>3522</v>
      </c>
      <c r="E16" s="115">
        <v>43371</v>
      </c>
      <c r="F16" s="116" t="s">
        <v>3523</v>
      </c>
      <c r="G16" s="116" t="s">
        <v>3524</v>
      </c>
      <c r="H16" s="115">
        <v>43381</v>
      </c>
      <c r="I16" s="116" t="s">
        <v>1142</v>
      </c>
      <c r="J16" s="123" t="s">
        <v>3449</v>
      </c>
      <c r="K16" s="123" t="s">
        <v>3501</v>
      </c>
      <c r="L16" s="116" t="s">
        <v>33</v>
      </c>
      <c r="M16" s="116">
        <v>4.5</v>
      </c>
      <c r="N16" s="117" t="s">
        <v>33</v>
      </c>
      <c r="O16" s="131">
        <v>3199.5</v>
      </c>
      <c r="P16" s="119" t="s">
        <v>3525</v>
      </c>
    </row>
    <row r="17" spans="1:16" x14ac:dyDescent="0.3">
      <c r="A17" s="116" t="s">
        <v>3512</v>
      </c>
      <c r="B17" s="114" t="s">
        <v>49</v>
      </c>
      <c r="C17" s="129" t="s">
        <v>52</v>
      </c>
      <c r="D17" s="116" t="s">
        <v>3526</v>
      </c>
      <c r="E17" s="115">
        <v>43375</v>
      </c>
      <c r="F17" s="116" t="s">
        <v>3527</v>
      </c>
      <c r="G17" s="116" t="s">
        <v>3528</v>
      </c>
      <c r="H17" s="115">
        <v>43381</v>
      </c>
      <c r="I17" s="116" t="s">
        <v>1142</v>
      </c>
      <c r="J17" s="123" t="s">
        <v>3449</v>
      </c>
      <c r="K17" s="123" t="s">
        <v>3501</v>
      </c>
      <c r="L17" s="118">
        <v>2245.25</v>
      </c>
      <c r="M17" s="116">
        <v>4.5</v>
      </c>
      <c r="N17" s="117" t="s">
        <v>33</v>
      </c>
      <c r="O17" s="131">
        <v>4342.1400000000003</v>
      </c>
      <c r="P17" s="119" t="s">
        <v>3502</v>
      </c>
    </row>
    <row r="18" spans="1:16" x14ac:dyDescent="0.3">
      <c r="A18" s="116" t="s">
        <v>3529</v>
      </c>
      <c r="B18" s="114" t="s">
        <v>3530</v>
      </c>
      <c r="C18" s="116" t="s">
        <v>3531</v>
      </c>
      <c r="D18" s="116" t="s">
        <v>3532</v>
      </c>
      <c r="E18" s="115">
        <v>43376</v>
      </c>
      <c r="F18" s="116" t="s">
        <v>3533</v>
      </c>
      <c r="G18" s="116" t="s">
        <v>3534</v>
      </c>
      <c r="H18" s="115">
        <v>43381</v>
      </c>
      <c r="I18" s="116" t="s">
        <v>1142</v>
      </c>
      <c r="J18" s="123" t="s">
        <v>3449</v>
      </c>
      <c r="K18" s="123" t="s">
        <v>3501</v>
      </c>
      <c r="L18" s="126">
        <v>1058.55</v>
      </c>
      <c r="M18" s="116">
        <v>4.5</v>
      </c>
      <c r="N18" s="117" t="s">
        <v>33</v>
      </c>
      <c r="O18" s="117">
        <v>3199.5</v>
      </c>
      <c r="P18" s="119" t="s">
        <v>3520</v>
      </c>
    </row>
    <row r="19" spans="1:16" x14ac:dyDescent="0.3">
      <c r="A19" s="116" t="s">
        <v>3535</v>
      </c>
      <c r="B19" s="119" t="s">
        <v>97</v>
      </c>
      <c r="C19" s="116" t="s">
        <v>131</v>
      </c>
      <c r="D19" s="116" t="s">
        <v>3536</v>
      </c>
      <c r="E19" s="115">
        <v>43376</v>
      </c>
      <c r="F19" s="116" t="s">
        <v>3537</v>
      </c>
      <c r="G19" s="116" t="s">
        <v>3538</v>
      </c>
      <c r="H19" s="115">
        <v>43381</v>
      </c>
      <c r="I19" s="116" t="s">
        <v>62</v>
      </c>
      <c r="J19" s="123" t="s">
        <v>3340</v>
      </c>
      <c r="K19" s="123" t="s">
        <v>3456</v>
      </c>
      <c r="L19" s="118">
        <v>1339.54</v>
      </c>
      <c r="M19" s="116">
        <v>3.5</v>
      </c>
      <c r="N19" s="117" t="s">
        <v>33</v>
      </c>
      <c r="O19" s="131">
        <v>2488.5</v>
      </c>
      <c r="P19" s="119" t="s">
        <v>3539</v>
      </c>
    </row>
    <row r="20" spans="1:16" x14ac:dyDescent="0.3">
      <c r="A20" s="116" t="s">
        <v>3535</v>
      </c>
      <c r="B20" s="114" t="s">
        <v>1258</v>
      </c>
      <c r="C20" s="112" t="s">
        <v>1259</v>
      </c>
      <c r="D20" s="116" t="s">
        <v>3536</v>
      </c>
      <c r="E20" s="115">
        <v>43376</v>
      </c>
      <c r="F20" s="116" t="s">
        <v>3540</v>
      </c>
      <c r="G20" s="116" t="s">
        <v>3541</v>
      </c>
      <c r="H20" s="115">
        <v>43381</v>
      </c>
      <c r="I20" s="116" t="s">
        <v>62</v>
      </c>
      <c r="J20" s="123" t="s">
        <v>3455</v>
      </c>
      <c r="K20" s="123" t="s">
        <v>3456</v>
      </c>
      <c r="L20" s="118">
        <v>2108.04</v>
      </c>
      <c r="M20" s="116">
        <v>3.5</v>
      </c>
      <c r="N20" s="117" t="s">
        <v>33</v>
      </c>
      <c r="O20" s="131">
        <v>2488.5</v>
      </c>
      <c r="P20" s="119" t="s">
        <v>3539</v>
      </c>
    </row>
    <row r="21" spans="1:16" x14ac:dyDescent="0.3">
      <c r="A21" s="116" t="s">
        <v>3542</v>
      </c>
      <c r="B21" s="122" t="s">
        <v>45</v>
      </c>
      <c r="C21" s="112" t="s">
        <v>46</v>
      </c>
      <c r="D21" s="116" t="s">
        <v>3543</v>
      </c>
      <c r="E21" s="115">
        <v>43378</v>
      </c>
      <c r="F21" s="116" t="s">
        <v>3544</v>
      </c>
      <c r="G21" s="116" t="s">
        <v>3545</v>
      </c>
      <c r="H21" s="115">
        <v>43382</v>
      </c>
      <c r="I21" s="116" t="s">
        <v>61</v>
      </c>
      <c r="J21" s="123" t="s">
        <v>3456</v>
      </c>
      <c r="K21" s="123" t="s">
        <v>3481</v>
      </c>
      <c r="L21" s="130" t="s">
        <v>33</v>
      </c>
      <c r="M21" s="116">
        <v>1.5</v>
      </c>
      <c r="N21" s="131">
        <v>533.25</v>
      </c>
      <c r="O21" s="117" t="s">
        <v>33</v>
      </c>
      <c r="P21" s="119" t="s">
        <v>3546</v>
      </c>
    </row>
    <row r="22" spans="1:16" x14ac:dyDescent="0.3">
      <c r="A22" s="116" t="s">
        <v>3542</v>
      </c>
      <c r="B22" s="119" t="s">
        <v>801</v>
      </c>
      <c r="C22" s="116" t="s">
        <v>802</v>
      </c>
      <c r="D22" s="116" t="s">
        <v>3543</v>
      </c>
      <c r="E22" s="115">
        <v>43378</v>
      </c>
      <c r="F22" s="116" t="s">
        <v>3547</v>
      </c>
      <c r="G22" s="116" t="s">
        <v>3548</v>
      </c>
      <c r="H22" s="115">
        <v>43382</v>
      </c>
      <c r="I22" s="116" t="s">
        <v>61</v>
      </c>
      <c r="J22" s="123" t="s">
        <v>3456</v>
      </c>
      <c r="K22" s="123" t="s">
        <v>3481</v>
      </c>
      <c r="L22" s="130" t="s">
        <v>33</v>
      </c>
      <c r="M22" s="116">
        <v>1.5</v>
      </c>
      <c r="N22" s="131">
        <v>533.25</v>
      </c>
      <c r="O22" s="117" t="s">
        <v>33</v>
      </c>
      <c r="P22" s="119" t="s">
        <v>3546</v>
      </c>
    </row>
    <row r="23" spans="1:16" x14ac:dyDescent="0.3">
      <c r="A23" s="116" t="s">
        <v>3549</v>
      </c>
      <c r="B23" s="114" t="s">
        <v>775</v>
      </c>
      <c r="C23" s="112" t="s">
        <v>776</v>
      </c>
      <c r="D23" s="116" t="s">
        <v>3550</v>
      </c>
      <c r="E23" s="115">
        <v>43335</v>
      </c>
      <c r="F23" s="116" t="s">
        <v>3551</v>
      </c>
      <c r="G23" s="116" t="s">
        <v>3552</v>
      </c>
      <c r="H23" s="115">
        <v>43382</v>
      </c>
      <c r="I23" s="130" t="s">
        <v>33</v>
      </c>
      <c r="J23" s="130" t="s">
        <v>33</v>
      </c>
      <c r="K23" s="130" t="s">
        <v>33</v>
      </c>
      <c r="L23" s="130" t="s">
        <v>33</v>
      </c>
      <c r="M23" s="116">
        <v>2.5</v>
      </c>
      <c r="N23" s="117" t="s">
        <v>33</v>
      </c>
      <c r="O23" s="117">
        <v>1777.5</v>
      </c>
      <c r="P23" s="119" t="s">
        <v>3553</v>
      </c>
    </row>
    <row r="24" spans="1:16" x14ac:dyDescent="0.3">
      <c r="A24" s="116" t="s">
        <v>3554</v>
      </c>
      <c r="B24" s="119" t="s">
        <v>801</v>
      </c>
      <c r="C24" s="116" t="s">
        <v>802</v>
      </c>
      <c r="D24" s="116" t="s">
        <v>3555</v>
      </c>
      <c r="E24" s="115">
        <v>43377</v>
      </c>
      <c r="F24" s="116" t="s">
        <v>3556</v>
      </c>
      <c r="G24" s="116" t="s">
        <v>3557</v>
      </c>
      <c r="H24" s="115">
        <v>43382</v>
      </c>
      <c r="I24" s="116" t="s">
        <v>1142</v>
      </c>
      <c r="J24" s="123" t="s">
        <v>3449</v>
      </c>
      <c r="K24" s="123" t="s">
        <v>3450</v>
      </c>
      <c r="L24" s="132">
        <v>790.54</v>
      </c>
      <c r="M24" s="116">
        <v>3.5</v>
      </c>
      <c r="N24" s="117" t="s">
        <v>33</v>
      </c>
      <c r="O24" s="131">
        <v>2488.5</v>
      </c>
      <c r="P24" s="119" t="s">
        <v>3558</v>
      </c>
    </row>
    <row r="25" spans="1:16" x14ac:dyDescent="0.3">
      <c r="A25" s="116" t="s">
        <v>3559</v>
      </c>
      <c r="B25" s="119" t="s">
        <v>3560</v>
      </c>
      <c r="C25" s="116" t="s">
        <v>33</v>
      </c>
      <c r="D25" s="116" t="s">
        <v>33</v>
      </c>
      <c r="E25" s="115" t="s">
        <v>33</v>
      </c>
      <c r="F25" s="116" t="s">
        <v>3561</v>
      </c>
      <c r="G25" s="116" t="s">
        <v>3562</v>
      </c>
      <c r="H25" s="115">
        <v>43383</v>
      </c>
      <c r="I25" s="116" t="s">
        <v>3563</v>
      </c>
      <c r="J25" s="123" t="s">
        <v>3449</v>
      </c>
      <c r="K25" s="123" t="s">
        <v>3450</v>
      </c>
      <c r="L25" s="126">
        <v>4774.46</v>
      </c>
      <c r="M25" s="116">
        <v>3.5</v>
      </c>
      <c r="N25" s="131">
        <v>2488.5</v>
      </c>
      <c r="O25" s="117" t="s">
        <v>33</v>
      </c>
      <c r="P25" s="119" t="s">
        <v>3564</v>
      </c>
    </row>
    <row r="26" spans="1:16" x14ac:dyDescent="0.3">
      <c r="A26" s="116" t="s">
        <v>3565</v>
      </c>
      <c r="B26" s="119" t="s">
        <v>85</v>
      </c>
      <c r="C26" s="116" t="s">
        <v>126</v>
      </c>
      <c r="D26" s="116" t="s">
        <v>3566</v>
      </c>
      <c r="E26" s="115">
        <v>43381</v>
      </c>
      <c r="F26" s="116" t="s">
        <v>3567</v>
      </c>
      <c r="G26" s="116" t="s">
        <v>3568</v>
      </c>
      <c r="H26" s="115">
        <v>43383</v>
      </c>
      <c r="I26" s="116" t="s">
        <v>1142</v>
      </c>
      <c r="J26" s="123" t="s">
        <v>3449</v>
      </c>
      <c r="K26" s="123" t="s">
        <v>3501</v>
      </c>
      <c r="L26" s="118">
        <v>2014.25</v>
      </c>
      <c r="M26" s="116">
        <v>4.5</v>
      </c>
      <c r="N26" s="117" t="s">
        <v>33</v>
      </c>
      <c r="O26" s="131">
        <v>4570.74</v>
      </c>
      <c r="P26" s="119" t="s">
        <v>3502</v>
      </c>
    </row>
    <row r="27" spans="1:16" x14ac:dyDescent="0.3">
      <c r="A27" s="116" t="s">
        <v>3569</v>
      </c>
      <c r="B27" s="119" t="s">
        <v>1207</v>
      </c>
      <c r="C27" s="112" t="s">
        <v>1208</v>
      </c>
      <c r="D27" s="116" t="s">
        <v>3570</v>
      </c>
      <c r="E27" s="115">
        <v>43381</v>
      </c>
      <c r="F27" s="116" t="s">
        <v>3571</v>
      </c>
      <c r="G27" s="116" t="s">
        <v>3572</v>
      </c>
      <c r="H27" s="115">
        <v>43383</v>
      </c>
      <c r="I27" s="116" t="s">
        <v>1142</v>
      </c>
      <c r="J27" s="123" t="s">
        <v>3449</v>
      </c>
      <c r="K27" s="123" t="s">
        <v>3501</v>
      </c>
      <c r="L27" s="118">
        <v>2145.4499999999998</v>
      </c>
      <c r="M27" s="116">
        <v>4.5</v>
      </c>
      <c r="N27" s="117" t="s">
        <v>33</v>
      </c>
      <c r="O27" s="131">
        <v>4570.74</v>
      </c>
      <c r="P27" s="119" t="s">
        <v>3502</v>
      </c>
    </row>
    <row r="28" spans="1:16" x14ac:dyDescent="0.3">
      <c r="A28" s="116" t="s">
        <v>3573</v>
      </c>
      <c r="B28" s="114" t="s">
        <v>68</v>
      </c>
      <c r="C28" s="112" t="s">
        <v>134</v>
      </c>
      <c r="D28" s="116" t="s">
        <v>3574</v>
      </c>
      <c r="E28" s="115">
        <v>43378</v>
      </c>
      <c r="F28" s="116" t="s">
        <v>3575</v>
      </c>
      <c r="G28" s="116" t="s">
        <v>3576</v>
      </c>
      <c r="H28" s="115">
        <v>43383</v>
      </c>
      <c r="I28" s="116" t="s">
        <v>2231</v>
      </c>
      <c r="J28" s="123" t="s">
        <v>3577</v>
      </c>
      <c r="K28" s="123" t="s">
        <v>3450</v>
      </c>
      <c r="L28" s="130" t="s">
        <v>33</v>
      </c>
      <c r="M28" s="116">
        <v>5.5</v>
      </c>
      <c r="N28" s="131">
        <v>1955.25</v>
      </c>
      <c r="O28" s="117" t="s">
        <v>33</v>
      </c>
      <c r="P28" s="119" t="s">
        <v>3578</v>
      </c>
    </row>
    <row r="29" spans="1:16" x14ac:dyDescent="0.3">
      <c r="A29" s="116" t="s">
        <v>3573</v>
      </c>
      <c r="B29" s="119" t="s">
        <v>25</v>
      </c>
      <c r="C29" s="116" t="s">
        <v>26</v>
      </c>
      <c r="D29" s="116" t="s">
        <v>3574</v>
      </c>
      <c r="E29" s="115">
        <v>43378</v>
      </c>
      <c r="F29" s="116" t="s">
        <v>3579</v>
      </c>
      <c r="G29" s="116" t="s">
        <v>3580</v>
      </c>
      <c r="H29" s="115">
        <v>43383</v>
      </c>
      <c r="I29" s="116" t="s">
        <v>2231</v>
      </c>
      <c r="J29" s="123" t="s">
        <v>3577</v>
      </c>
      <c r="K29" s="123" t="s">
        <v>3450</v>
      </c>
      <c r="L29" s="130" t="s">
        <v>33</v>
      </c>
      <c r="M29" s="116">
        <v>5.5</v>
      </c>
      <c r="N29" s="131">
        <v>1955.25</v>
      </c>
      <c r="O29" s="117" t="s">
        <v>33</v>
      </c>
      <c r="P29" s="119" t="s">
        <v>3581</v>
      </c>
    </row>
    <row r="30" spans="1:16" x14ac:dyDescent="0.3">
      <c r="A30" s="116" t="s">
        <v>3582</v>
      </c>
      <c r="B30" s="119" t="s">
        <v>1238</v>
      </c>
      <c r="C30" s="116" t="s">
        <v>1239</v>
      </c>
      <c r="D30" s="116" t="s">
        <v>3583</v>
      </c>
      <c r="E30" s="115">
        <v>43378</v>
      </c>
      <c r="F30" s="116" t="s">
        <v>3584</v>
      </c>
      <c r="G30" s="116" t="s">
        <v>3585</v>
      </c>
      <c r="H30" s="115">
        <v>43384</v>
      </c>
      <c r="I30" s="116" t="s">
        <v>47</v>
      </c>
      <c r="J30" s="123" t="s">
        <v>3449</v>
      </c>
      <c r="K30" s="123" t="s">
        <v>3115</v>
      </c>
      <c r="L30" s="126">
        <v>1458.31</v>
      </c>
      <c r="M30" s="116">
        <v>4.5</v>
      </c>
      <c r="N30" s="117" t="s">
        <v>33</v>
      </c>
      <c r="O30" s="131">
        <v>3199.5</v>
      </c>
      <c r="P30" s="119" t="s">
        <v>3586</v>
      </c>
    </row>
    <row r="31" spans="1:16" x14ac:dyDescent="0.3">
      <c r="A31" s="116" t="s">
        <v>3582</v>
      </c>
      <c r="B31" s="119" t="s">
        <v>1240</v>
      </c>
      <c r="C31" s="116" t="s">
        <v>1241</v>
      </c>
      <c r="D31" s="116" t="s">
        <v>3583</v>
      </c>
      <c r="E31" s="115">
        <v>43378</v>
      </c>
      <c r="F31" s="116" t="s">
        <v>3587</v>
      </c>
      <c r="G31" s="116" t="s">
        <v>3588</v>
      </c>
      <c r="H31" s="115">
        <v>43384</v>
      </c>
      <c r="I31" s="116" t="s">
        <v>47</v>
      </c>
      <c r="J31" s="123" t="s">
        <v>3449</v>
      </c>
      <c r="K31" s="123" t="s">
        <v>3501</v>
      </c>
      <c r="L31" s="126">
        <v>1931.31</v>
      </c>
      <c r="M31" s="116">
        <v>4.5</v>
      </c>
      <c r="N31" s="117" t="s">
        <v>33</v>
      </c>
      <c r="O31" s="131">
        <v>3199.5</v>
      </c>
      <c r="P31" s="119" t="s">
        <v>3586</v>
      </c>
    </row>
    <row r="32" spans="1:16" x14ac:dyDescent="0.3">
      <c r="A32" s="116" t="s">
        <v>3589</v>
      </c>
      <c r="B32" s="119" t="s">
        <v>796</v>
      </c>
      <c r="C32" s="116" t="s">
        <v>797</v>
      </c>
      <c r="D32" s="116" t="s">
        <v>3590</v>
      </c>
      <c r="E32" s="115">
        <v>43353</v>
      </c>
      <c r="F32" s="116" t="s">
        <v>3591</v>
      </c>
      <c r="G32" s="116" t="s">
        <v>3592</v>
      </c>
      <c r="H32" s="115">
        <v>43384</v>
      </c>
      <c r="I32" s="116" t="s">
        <v>47</v>
      </c>
      <c r="J32" s="123" t="s">
        <v>3593</v>
      </c>
      <c r="K32" s="123" t="s">
        <v>3116</v>
      </c>
      <c r="L32" s="124">
        <v>1226.31</v>
      </c>
      <c r="M32" s="116">
        <v>5.5</v>
      </c>
      <c r="N32" s="117" t="s">
        <v>33</v>
      </c>
      <c r="O32" s="131">
        <v>3910.5</v>
      </c>
      <c r="P32" s="119" t="s">
        <v>3594</v>
      </c>
    </row>
    <row r="33" spans="1:16" x14ac:dyDescent="0.3">
      <c r="A33" s="112" t="s">
        <v>3595</v>
      </c>
      <c r="B33" s="114" t="s">
        <v>2641</v>
      </c>
      <c r="C33" s="112" t="s">
        <v>2642</v>
      </c>
      <c r="D33" s="112" t="s">
        <v>3596</v>
      </c>
      <c r="E33" s="115">
        <v>43318</v>
      </c>
      <c r="F33" s="116" t="s">
        <v>3597</v>
      </c>
      <c r="G33" s="116" t="s">
        <v>3598</v>
      </c>
      <c r="H33" s="115">
        <v>43388</v>
      </c>
      <c r="I33" s="116" t="s">
        <v>1625</v>
      </c>
      <c r="J33" s="123" t="s">
        <v>3599</v>
      </c>
      <c r="K33" s="123" t="s">
        <v>3600</v>
      </c>
      <c r="L33" s="126">
        <v>1685.05</v>
      </c>
      <c r="M33" s="116">
        <v>6.5</v>
      </c>
      <c r="N33" s="117" t="s">
        <v>33</v>
      </c>
      <c r="O33" s="118">
        <v>4621.5</v>
      </c>
      <c r="P33" s="119" t="s">
        <v>3601</v>
      </c>
    </row>
    <row r="34" spans="1:16" x14ac:dyDescent="0.3">
      <c r="A34" s="112" t="s">
        <v>3602</v>
      </c>
      <c r="B34" s="122" t="s">
        <v>2637</v>
      </c>
      <c r="C34" s="112" t="s">
        <v>33</v>
      </c>
      <c r="D34" s="112" t="s">
        <v>33</v>
      </c>
      <c r="E34" s="123" t="s">
        <v>33</v>
      </c>
      <c r="F34" s="116" t="s">
        <v>3603</v>
      </c>
      <c r="G34" s="116" t="s">
        <v>3604</v>
      </c>
      <c r="H34" s="115">
        <v>43388</v>
      </c>
      <c r="I34" s="116" t="s">
        <v>3256</v>
      </c>
      <c r="J34" s="123" t="s">
        <v>3605</v>
      </c>
      <c r="K34" s="123" t="s">
        <v>3606</v>
      </c>
      <c r="L34" s="126">
        <v>1094.2</v>
      </c>
      <c r="M34" s="116">
        <v>5.5</v>
      </c>
      <c r="N34" s="118">
        <v>3910.5</v>
      </c>
      <c r="O34" s="117" t="s">
        <v>33</v>
      </c>
      <c r="P34" s="119" t="s">
        <v>3607</v>
      </c>
    </row>
    <row r="35" spans="1:16" x14ac:dyDescent="0.3">
      <c r="A35" s="116" t="s">
        <v>3608</v>
      </c>
      <c r="B35" s="114" t="s">
        <v>355</v>
      </c>
      <c r="C35" s="112" t="s">
        <v>431</v>
      </c>
      <c r="D35" s="116" t="s">
        <v>3609</v>
      </c>
      <c r="E35" s="115">
        <v>43384</v>
      </c>
      <c r="F35" s="116" t="s">
        <v>3610</v>
      </c>
      <c r="G35" s="116" t="s">
        <v>3611</v>
      </c>
      <c r="H35" s="115">
        <v>43388</v>
      </c>
      <c r="I35" s="123" t="s">
        <v>1142</v>
      </c>
      <c r="J35" s="123" t="s">
        <v>3612</v>
      </c>
      <c r="K35" s="123" t="s">
        <v>3612</v>
      </c>
      <c r="L35" s="126">
        <v>1606.37</v>
      </c>
      <c r="M35" s="116">
        <v>3.5</v>
      </c>
      <c r="N35" s="117" t="s">
        <v>33</v>
      </c>
      <c r="O35" s="126">
        <v>3555.02</v>
      </c>
      <c r="P35" s="119" t="s">
        <v>3613</v>
      </c>
    </row>
    <row r="36" spans="1:16" x14ac:dyDescent="0.3">
      <c r="A36" s="116" t="s">
        <v>3614</v>
      </c>
      <c r="B36" s="114" t="s">
        <v>29</v>
      </c>
      <c r="C36" s="112" t="s">
        <v>30</v>
      </c>
      <c r="D36" s="116" t="s">
        <v>3615</v>
      </c>
      <c r="E36" s="115">
        <v>43388</v>
      </c>
      <c r="F36" s="116" t="s">
        <v>3616</v>
      </c>
      <c r="G36" s="116" t="s">
        <v>3617</v>
      </c>
      <c r="H36" s="115">
        <v>43388</v>
      </c>
      <c r="I36" s="116" t="s">
        <v>1142</v>
      </c>
      <c r="J36" s="123" t="s">
        <v>3449</v>
      </c>
      <c r="K36" s="123" t="s">
        <v>3450</v>
      </c>
      <c r="L36" s="118">
        <v>1965.8</v>
      </c>
      <c r="M36" s="116">
        <v>4.5</v>
      </c>
      <c r="N36" s="117" t="s">
        <v>33</v>
      </c>
      <c r="O36" s="126">
        <v>4342.1400000000003</v>
      </c>
      <c r="P36" s="119" t="s">
        <v>3502</v>
      </c>
    </row>
    <row r="37" spans="1:16" x14ac:dyDescent="0.3">
      <c r="A37" s="116" t="s">
        <v>3618</v>
      </c>
      <c r="B37" s="114" t="s">
        <v>3560</v>
      </c>
      <c r="C37" s="112" t="s">
        <v>33</v>
      </c>
      <c r="D37" s="116" t="s">
        <v>33</v>
      </c>
      <c r="E37" s="115" t="s">
        <v>33</v>
      </c>
      <c r="F37" s="116" t="s">
        <v>3619</v>
      </c>
      <c r="G37" s="116" t="s">
        <v>3620</v>
      </c>
      <c r="H37" s="115">
        <v>43389</v>
      </c>
      <c r="I37" s="133" t="s">
        <v>3563</v>
      </c>
      <c r="J37" s="123" t="s">
        <v>3115</v>
      </c>
      <c r="K37" s="123" t="s">
        <v>3621</v>
      </c>
      <c r="L37" s="126">
        <v>964.22</v>
      </c>
      <c r="M37" s="116">
        <v>3.5</v>
      </c>
      <c r="N37" s="126">
        <v>2488.5</v>
      </c>
      <c r="O37" s="117" t="s">
        <v>33</v>
      </c>
      <c r="P37" s="119" t="s">
        <v>3622</v>
      </c>
    </row>
    <row r="38" spans="1:16" x14ac:dyDescent="0.3">
      <c r="A38" s="116" t="s">
        <v>3623</v>
      </c>
      <c r="B38" s="114" t="s">
        <v>81</v>
      </c>
      <c r="C38" s="112" t="s">
        <v>124</v>
      </c>
      <c r="D38" s="116" t="s">
        <v>3624</v>
      </c>
      <c r="E38" s="115">
        <v>43388</v>
      </c>
      <c r="F38" s="116" t="s">
        <v>3625</v>
      </c>
      <c r="G38" s="116" t="s">
        <v>3626</v>
      </c>
      <c r="H38" s="115">
        <v>43389</v>
      </c>
      <c r="I38" s="116" t="s">
        <v>3068</v>
      </c>
      <c r="J38" s="123" t="s">
        <v>3612</v>
      </c>
      <c r="K38" s="123" t="s">
        <v>3612</v>
      </c>
      <c r="L38" s="116" t="s">
        <v>33</v>
      </c>
      <c r="M38" s="116">
        <v>0.5</v>
      </c>
      <c r="N38" s="126">
        <v>177.75</v>
      </c>
      <c r="O38" s="117" t="s">
        <v>33</v>
      </c>
      <c r="P38" s="119" t="s">
        <v>3627</v>
      </c>
    </row>
    <row r="39" spans="1:16" x14ac:dyDescent="0.3">
      <c r="A39" s="116" t="s">
        <v>3623</v>
      </c>
      <c r="B39" s="119" t="s">
        <v>813</v>
      </c>
      <c r="C39" s="112" t="s">
        <v>463</v>
      </c>
      <c r="D39" s="116" t="s">
        <v>3624</v>
      </c>
      <c r="E39" s="115">
        <v>43388</v>
      </c>
      <c r="F39" s="116" t="s">
        <v>3628</v>
      </c>
      <c r="G39" s="116" t="s">
        <v>3629</v>
      </c>
      <c r="H39" s="115">
        <v>43389</v>
      </c>
      <c r="I39" s="116" t="s">
        <v>3068</v>
      </c>
      <c r="J39" s="123" t="s">
        <v>3612</v>
      </c>
      <c r="K39" s="123" t="s">
        <v>3612</v>
      </c>
      <c r="L39" s="116" t="s">
        <v>33</v>
      </c>
      <c r="M39" s="116">
        <v>0.5</v>
      </c>
      <c r="N39" s="126">
        <v>177.75</v>
      </c>
      <c r="O39" s="117" t="s">
        <v>33</v>
      </c>
      <c r="P39" s="119" t="s">
        <v>3627</v>
      </c>
    </row>
    <row r="40" spans="1:16" x14ac:dyDescent="0.3">
      <c r="A40" s="116" t="s">
        <v>3623</v>
      </c>
      <c r="B40" s="120" t="s">
        <v>54</v>
      </c>
      <c r="C40" s="121" t="s">
        <v>55</v>
      </c>
      <c r="D40" s="116" t="s">
        <v>3624</v>
      </c>
      <c r="E40" s="115">
        <v>43388</v>
      </c>
      <c r="F40" s="116" t="s">
        <v>3630</v>
      </c>
      <c r="G40" s="116" t="s">
        <v>3631</v>
      </c>
      <c r="H40" s="115">
        <v>43389</v>
      </c>
      <c r="I40" s="116" t="s">
        <v>3068</v>
      </c>
      <c r="J40" s="123" t="s">
        <v>3612</v>
      </c>
      <c r="K40" s="123" t="s">
        <v>3612</v>
      </c>
      <c r="L40" s="116" t="s">
        <v>33</v>
      </c>
      <c r="M40" s="116">
        <v>0.5</v>
      </c>
      <c r="N40" s="126">
        <v>177.75</v>
      </c>
      <c r="O40" s="117" t="s">
        <v>33</v>
      </c>
      <c r="P40" s="119" t="s">
        <v>3632</v>
      </c>
    </row>
    <row r="41" spans="1:16" x14ac:dyDescent="0.3">
      <c r="A41" s="116" t="s">
        <v>3633</v>
      </c>
      <c r="B41" s="114" t="s">
        <v>1698</v>
      </c>
      <c r="C41" s="116" t="s">
        <v>1699</v>
      </c>
      <c r="D41" s="116" t="s">
        <v>3634</v>
      </c>
      <c r="E41" s="115">
        <v>43388</v>
      </c>
      <c r="F41" s="116" t="s">
        <v>3635</v>
      </c>
      <c r="G41" s="116" t="s">
        <v>3636</v>
      </c>
      <c r="H41" s="115">
        <v>43391</v>
      </c>
      <c r="I41" s="116" t="s">
        <v>3637</v>
      </c>
      <c r="J41" s="123" t="s">
        <v>3638</v>
      </c>
      <c r="K41" s="123" t="s">
        <v>3638</v>
      </c>
      <c r="L41" s="116" t="s">
        <v>33</v>
      </c>
      <c r="M41" s="116">
        <v>0.5</v>
      </c>
      <c r="N41" s="126">
        <v>177.75</v>
      </c>
      <c r="O41" s="117" t="s">
        <v>33</v>
      </c>
      <c r="P41" s="119" t="s">
        <v>3639</v>
      </c>
    </row>
    <row r="42" spans="1:16" x14ac:dyDescent="0.3">
      <c r="A42" s="116" t="s">
        <v>3640</v>
      </c>
      <c r="B42" s="119" t="s">
        <v>2697</v>
      </c>
      <c r="C42" s="123" t="s">
        <v>2698</v>
      </c>
      <c r="D42" s="116" t="s">
        <v>3641</v>
      </c>
      <c r="E42" s="115">
        <v>43388</v>
      </c>
      <c r="F42" s="116" t="s">
        <v>3642</v>
      </c>
      <c r="G42" s="116" t="s">
        <v>3643</v>
      </c>
      <c r="H42" s="115">
        <v>43391</v>
      </c>
      <c r="I42" s="116" t="s">
        <v>3644</v>
      </c>
      <c r="J42" s="123" t="s">
        <v>3115</v>
      </c>
      <c r="K42" s="123" t="s">
        <v>3645</v>
      </c>
      <c r="L42" s="116" t="s">
        <v>33</v>
      </c>
      <c r="M42" s="116">
        <v>2.5</v>
      </c>
      <c r="N42" s="126">
        <v>888.75</v>
      </c>
      <c r="O42" s="117" t="s">
        <v>33</v>
      </c>
      <c r="P42" s="119" t="s">
        <v>3646</v>
      </c>
    </row>
    <row r="43" spans="1:16" x14ac:dyDescent="0.3">
      <c r="A43" s="116" t="s">
        <v>3640</v>
      </c>
      <c r="B43" s="114" t="s">
        <v>361</v>
      </c>
      <c r="C43" s="112" t="s">
        <v>435</v>
      </c>
      <c r="D43" s="116" t="s">
        <v>3641</v>
      </c>
      <c r="E43" s="115">
        <v>43388</v>
      </c>
      <c r="F43" s="116" t="s">
        <v>3647</v>
      </c>
      <c r="G43" s="116" t="s">
        <v>3648</v>
      </c>
      <c r="H43" s="115">
        <v>43391</v>
      </c>
      <c r="I43" s="116" t="s">
        <v>3644</v>
      </c>
      <c r="J43" s="123" t="s">
        <v>3115</v>
      </c>
      <c r="K43" s="123" t="s">
        <v>3645</v>
      </c>
      <c r="L43" s="116" t="s">
        <v>33</v>
      </c>
      <c r="M43" s="116">
        <v>2.5</v>
      </c>
      <c r="N43" s="126">
        <v>888.75</v>
      </c>
      <c r="O43" s="117" t="s">
        <v>33</v>
      </c>
      <c r="P43" s="119" t="s">
        <v>3646</v>
      </c>
    </row>
    <row r="44" spans="1:16" x14ac:dyDescent="0.3">
      <c r="A44" s="116" t="s">
        <v>3649</v>
      </c>
      <c r="B44" s="119" t="s">
        <v>40</v>
      </c>
      <c r="C44" s="116" t="s">
        <v>41</v>
      </c>
      <c r="D44" s="116" t="s">
        <v>3650</v>
      </c>
      <c r="E44" s="115">
        <v>43389</v>
      </c>
      <c r="F44" s="116" t="s">
        <v>3651</v>
      </c>
      <c r="G44" s="116" t="s">
        <v>3652</v>
      </c>
      <c r="H44" s="115">
        <v>43391</v>
      </c>
      <c r="I44" s="116" t="s">
        <v>3653</v>
      </c>
      <c r="J44" s="123" t="s">
        <v>3115</v>
      </c>
      <c r="K44" s="123" t="s">
        <v>3116</v>
      </c>
      <c r="L44" s="118">
        <v>3597.45</v>
      </c>
      <c r="M44" s="116">
        <v>4.5</v>
      </c>
      <c r="N44" s="117" t="s">
        <v>33</v>
      </c>
      <c r="O44" s="126">
        <v>4570.74</v>
      </c>
      <c r="P44" s="119" t="s">
        <v>3654</v>
      </c>
    </row>
    <row r="45" spans="1:16" x14ac:dyDescent="0.3">
      <c r="A45" s="116" t="s">
        <v>3655</v>
      </c>
      <c r="B45" s="114" t="s">
        <v>3656</v>
      </c>
      <c r="C45" s="123" t="s">
        <v>3657</v>
      </c>
      <c r="D45" s="116" t="s">
        <v>3658</v>
      </c>
      <c r="E45" s="115">
        <v>43389</v>
      </c>
      <c r="F45" s="116" t="s">
        <v>3659</v>
      </c>
      <c r="G45" s="116" t="s">
        <v>3660</v>
      </c>
      <c r="H45" s="115">
        <v>43391</v>
      </c>
      <c r="I45" s="116" t="s">
        <v>47</v>
      </c>
      <c r="J45" s="123" t="s">
        <v>3638</v>
      </c>
      <c r="K45" s="123" t="s">
        <v>3621</v>
      </c>
      <c r="L45" s="118">
        <v>2234.73</v>
      </c>
      <c r="M45" s="116">
        <v>3.5</v>
      </c>
      <c r="N45" s="117" t="s">
        <v>33</v>
      </c>
      <c r="O45" s="126">
        <v>2488.5</v>
      </c>
      <c r="P45" s="119" t="s">
        <v>3661</v>
      </c>
    </row>
    <row r="46" spans="1:16" x14ac:dyDescent="0.3">
      <c r="A46" s="116" t="s">
        <v>3662</v>
      </c>
      <c r="B46" s="114" t="s">
        <v>399</v>
      </c>
      <c r="C46" s="112" t="s">
        <v>460</v>
      </c>
      <c r="D46" s="116" t="s">
        <v>3663</v>
      </c>
      <c r="E46" s="115">
        <v>43390</v>
      </c>
      <c r="F46" s="116" t="s">
        <v>3664</v>
      </c>
      <c r="G46" s="116" t="s">
        <v>3665</v>
      </c>
      <c r="H46" s="115">
        <v>43391</v>
      </c>
      <c r="I46" s="116" t="s">
        <v>2231</v>
      </c>
      <c r="J46" s="123" t="s">
        <v>3612</v>
      </c>
      <c r="K46" s="123" t="s">
        <v>3666</v>
      </c>
      <c r="L46" s="116" t="s">
        <v>33</v>
      </c>
      <c r="M46" s="116">
        <v>1.5</v>
      </c>
      <c r="N46" s="126">
        <v>533.25</v>
      </c>
      <c r="O46" s="117" t="s">
        <v>33</v>
      </c>
      <c r="P46" s="119" t="s">
        <v>3667</v>
      </c>
    </row>
    <row r="47" spans="1:16" x14ac:dyDescent="0.3">
      <c r="A47" s="116" t="s">
        <v>3662</v>
      </c>
      <c r="B47" s="114" t="s">
        <v>1196</v>
      </c>
      <c r="C47" s="112" t="s">
        <v>1197</v>
      </c>
      <c r="D47" s="116" t="s">
        <v>3663</v>
      </c>
      <c r="E47" s="115">
        <v>43390</v>
      </c>
      <c r="F47" s="116" t="s">
        <v>3668</v>
      </c>
      <c r="G47" s="116" t="s">
        <v>3669</v>
      </c>
      <c r="H47" s="115">
        <v>43391</v>
      </c>
      <c r="I47" s="116" t="s">
        <v>2231</v>
      </c>
      <c r="J47" s="123" t="s">
        <v>3612</v>
      </c>
      <c r="K47" s="123" t="s">
        <v>3666</v>
      </c>
      <c r="L47" s="116" t="s">
        <v>33</v>
      </c>
      <c r="M47" s="116">
        <v>1.5</v>
      </c>
      <c r="N47" s="126">
        <v>533.25</v>
      </c>
      <c r="O47" s="117" t="s">
        <v>33</v>
      </c>
      <c r="P47" s="119" t="s">
        <v>3667</v>
      </c>
    </row>
    <row r="48" spans="1:16" x14ac:dyDescent="0.3">
      <c r="A48" s="116" t="s">
        <v>3662</v>
      </c>
      <c r="B48" s="119" t="s">
        <v>769</v>
      </c>
      <c r="C48" s="116" t="s">
        <v>770</v>
      </c>
      <c r="D48" s="116" t="s">
        <v>3663</v>
      </c>
      <c r="E48" s="115">
        <v>43390</v>
      </c>
      <c r="F48" s="116" t="s">
        <v>3670</v>
      </c>
      <c r="G48" s="116" t="s">
        <v>3671</v>
      </c>
      <c r="H48" s="115">
        <v>43391</v>
      </c>
      <c r="I48" s="116" t="s">
        <v>2231</v>
      </c>
      <c r="J48" s="123" t="s">
        <v>3612</v>
      </c>
      <c r="K48" s="123" t="s">
        <v>3666</v>
      </c>
      <c r="L48" s="116" t="s">
        <v>33</v>
      </c>
      <c r="M48" s="116">
        <v>1.5</v>
      </c>
      <c r="N48" s="126">
        <v>533.25</v>
      </c>
      <c r="O48" s="117" t="s">
        <v>33</v>
      </c>
      <c r="P48" s="119" t="s">
        <v>3667</v>
      </c>
    </row>
    <row r="49" spans="1:16" x14ac:dyDescent="0.3">
      <c r="A49" s="116" t="s">
        <v>3662</v>
      </c>
      <c r="B49" s="114" t="s">
        <v>42</v>
      </c>
      <c r="C49" s="112" t="s">
        <v>23</v>
      </c>
      <c r="D49" s="116" t="s">
        <v>3663</v>
      </c>
      <c r="E49" s="115">
        <v>43390</v>
      </c>
      <c r="F49" s="116" t="s">
        <v>3672</v>
      </c>
      <c r="G49" s="116" t="s">
        <v>3673</v>
      </c>
      <c r="H49" s="115">
        <v>43391</v>
      </c>
      <c r="I49" s="116" t="s">
        <v>2231</v>
      </c>
      <c r="J49" s="123" t="s">
        <v>3612</v>
      </c>
      <c r="K49" s="123" t="s">
        <v>3666</v>
      </c>
      <c r="L49" s="116" t="s">
        <v>33</v>
      </c>
      <c r="M49" s="116">
        <v>1.5</v>
      </c>
      <c r="N49" s="126">
        <v>533.25</v>
      </c>
      <c r="O49" s="117" t="s">
        <v>33</v>
      </c>
      <c r="P49" s="119" t="s">
        <v>3674</v>
      </c>
    </row>
    <row r="50" spans="1:16" x14ac:dyDescent="0.3">
      <c r="A50" s="116" t="s">
        <v>3675</v>
      </c>
      <c r="B50" s="114" t="s">
        <v>3676</v>
      </c>
      <c r="C50" s="128" t="s">
        <v>33</v>
      </c>
      <c r="D50" s="116" t="s">
        <v>33</v>
      </c>
      <c r="E50" s="116" t="s">
        <v>33</v>
      </c>
      <c r="F50" s="116" t="s">
        <v>3677</v>
      </c>
      <c r="G50" s="116" t="s">
        <v>3678</v>
      </c>
      <c r="H50" s="115">
        <v>43391</v>
      </c>
      <c r="I50" s="116" t="s">
        <v>70</v>
      </c>
      <c r="J50" s="123" t="s">
        <v>3645</v>
      </c>
      <c r="K50" s="123" t="s">
        <v>3679</v>
      </c>
      <c r="L50" s="118">
        <v>2489.91</v>
      </c>
      <c r="M50" s="116">
        <v>3.5</v>
      </c>
      <c r="N50" s="126">
        <v>2488.5</v>
      </c>
      <c r="O50" s="117" t="s">
        <v>33</v>
      </c>
      <c r="P50" s="119" t="s">
        <v>3680</v>
      </c>
    </row>
    <row r="51" spans="1:16" x14ac:dyDescent="0.3">
      <c r="A51" s="116" t="s">
        <v>3681</v>
      </c>
      <c r="B51" s="114" t="s">
        <v>3682</v>
      </c>
      <c r="C51" s="123" t="s">
        <v>452</v>
      </c>
      <c r="D51" s="116" t="s">
        <v>3683</v>
      </c>
      <c r="E51" s="115">
        <v>43348</v>
      </c>
      <c r="F51" s="116" t="s">
        <v>3684</v>
      </c>
      <c r="G51" s="116" t="s">
        <v>3685</v>
      </c>
      <c r="H51" s="115">
        <v>43395</v>
      </c>
      <c r="I51" s="116" t="s">
        <v>1156</v>
      </c>
      <c r="J51" s="123" t="s">
        <v>3606</v>
      </c>
      <c r="K51" s="123" t="s">
        <v>3686</v>
      </c>
      <c r="L51" s="118">
        <v>1523.55</v>
      </c>
      <c r="M51" s="116">
        <v>6.5</v>
      </c>
      <c r="N51" s="117" t="s">
        <v>33</v>
      </c>
      <c r="O51" s="118">
        <v>4621.5</v>
      </c>
      <c r="P51" s="119" t="s">
        <v>3687</v>
      </c>
    </row>
    <row r="52" spans="1:16" x14ac:dyDescent="0.3">
      <c r="A52" s="116" t="s">
        <v>3688</v>
      </c>
      <c r="B52" s="114" t="s">
        <v>3689</v>
      </c>
      <c r="C52" s="123" t="s">
        <v>3690</v>
      </c>
      <c r="D52" s="116" t="s">
        <v>3691</v>
      </c>
      <c r="E52" s="115">
        <v>43348</v>
      </c>
      <c r="F52" s="116" t="s">
        <v>3692</v>
      </c>
      <c r="G52" s="116" t="s">
        <v>3693</v>
      </c>
      <c r="H52" s="115">
        <v>43395</v>
      </c>
      <c r="I52" s="116" t="s">
        <v>1156</v>
      </c>
      <c r="J52" s="123" t="s">
        <v>3600</v>
      </c>
      <c r="K52" s="123" t="s">
        <v>3686</v>
      </c>
      <c r="L52" s="118">
        <v>1475.35</v>
      </c>
      <c r="M52" s="116">
        <v>6.5</v>
      </c>
      <c r="N52" s="117" t="s">
        <v>33</v>
      </c>
      <c r="O52" s="118">
        <v>4621.5</v>
      </c>
      <c r="P52" s="119" t="s">
        <v>3694</v>
      </c>
    </row>
    <row r="53" spans="1:16" x14ac:dyDescent="0.3">
      <c r="A53" s="116" t="s">
        <v>3695</v>
      </c>
      <c r="B53" s="120" t="s">
        <v>1715</v>
      </c>
      <c r="C53" s="112" t="s">
        <v>1716</v>
      </c>
      <c r="D53" s="116" t="s">
        <v>3696</v>
      </c>
      <c r="E53" s="115">
        <v>43348</v>
      </c>
      <c r="F53" s="116" t="s">
        <v>3697</v>
      </c>
      <c r="G53" s="116" t="s">
        <v>3698</v>
      </c>
      <c r="H53" s="115">
        <v>43395</v>
      </c>
      <c r="I53" s="116" t="s">
        <v>1156</v>
      </c>
      <c r="J53" s="123" t="s">
        <v>3699</v>
      </c>
      <c r="K53" s="123" t="s">
        <v>3700</v>
      </c>
      <c r="L53" s="118">
        <v>1226.1500000000001</v>
      </c>
      <c r="M53" s="116">
        <v>6.5</v>
      </c>
      <c r="N53" s="117" t="s">
        <v>33</v>
      </c>
      <c r="O53" s="118">
        <v>4621.5</v>
      </c>
      <c r="P53" s="119" t="s">
        <v>3694</v>
      </c>
    </row>
    <row r="54" spans="1:16" x14ac:dyDescent="0.3">
      <c r="A54" s="116" t="s">
        <v>3701</v>
      </c>
      <c r="B54" s="119" t="s">
        <v>1684</v>
      </c>
      <c r="C54" s="116" t="s">
        <v>1685</v>
      </c>
      <c r="D54" s="116" t="s">
        <v>3702</v>
      </c>
      <c r="E54" s="115">
        <v>43348</v>
      </c>
      <c r="F54" s="116" t="s">
        <v>3703</v>
      </c>
      <c r="G54" s="116" t="s">
        <v>667</v>
      </c>
      <c r="H54" s="115">
        <v>43395</v>
      </c>
      <c r="I54" s="116" t="s">
        <v>1156</v>
      </c>
      <c r="J54" s="123" t="s">
        <v>3600</v>
      </c>
      <c r="K54" s="123" t="s">
        <v>3686</v>
      </c>
      <c r="L54" s="118">
        <v>1475.35</v>
      </c>
      <c r="M54" s="116">
        <v>6.5</v>
      </c>
      <c r="N54" s="117" t="s">
        <v>33</v>
      </c>
      <c r="O54" s="118">
        <v>4621.5</v>
      </c>
      <c r="P54" s="119" t="s">
        <v>3694</v>
      </c>
    </row>
    <row r="55" spans="1:16" x14ac:dyDescent="0.3">
      <c r="A55" s="116" t="s">
        <v>3704</v>
      </c>
      <c r="B55" s="114" t="s">
        <v>3705</v>
      </c>
      <c r="C55" s="123" t="s">
        <v>3706</v>
      </c>
      <c r="D55" s="116" t="s">
        <v>3707</v>
      </c>
      <c r="E55" s="115">
        <v>43354</v>
      </c>
      <c r="F55" s="116" t="s">
        <v>3708</v>
      </c>
      <c r="G55" s="116" t="s">
        <v>664</v>
      </c>
      <c r="H55" s="115">
        <v>43395</v>
      </c>
      <c r="I55" s="116" t="s">
        <v>1156</v>
      </c>
      <c r="J55" s="123" t="s">
        <v>3709</v>
      </c>
      <c r="K55" s="123" t="s">
        <v>3710</v>
      </c>
      <c r="L55" s="126">
        <v>1848.25</v>
      </c>
      <c r="M55" s="116">
        <v>6.5</v>
      </c>
      <c r="N55" s="117" t="s">
        <v>33</v>
      </c>
      <c r="O55" s="118">
        <v>4621.5</v>
      </c>
      <c r="P55" s="119" t="s">
        <v>3694</v>
      </c>
    </row>
    <row r="56" spans="1:16" x14ac:dyDescent="0.3">
      <c r="A56" s="116" t="s">
        <v>3704</v>
      </c>
      <c r="B56" s="114" t="s">
        <v>3711</v>
      </c>
      <c r="C56" s="123" t="s">
        <v>3712</v>
      </c>
      <c r="D56" s="116" t="s">
        <v>3707</v>
      </c>
      <c r="E56" s="115">
        <v>43354</v>
      </c>
      <c r="F56" s="116" t="s">
        <v>3713</v>
      </c>
      <c r="G56" s="116" t="s">
        <v>3714</v>
      </c>
      <c r="H56" s="115">
        <v>43395</v>
      </c>
      <c r="I56" s="116" t="s">
        <v>1156</v>
      </c>
      <c r="J56" s="123" t="s">
        <v>3709</v>
      </c>
      <c r="K56" s="123" t="s">
        <v>3710</v>
      </c>
      <c r="L56" s="126">
        <v>1613.25</v>
      </c>
      <c r="M56" s="116">
        <v>6.5</v>
      </c>
      <c r="N56" s="117" t="s">
        <v>33</v>
      </c>
      <c r="O56" s="118">
        <v>4621.5</v>
      </c>
      <c r="P56" s="119" t="s">
        <v>3694</v>
      </c>
    </row>
    <row r="57" spans="1:16" x14ac:dyDescent="0.3">
      <c r="A57" s="116" t="s">
        <v>3704</v>
      </c>
      <c r="B57" s="114" t="s">
        <v>3715</v>
      </c>
      <c r="C57" s="123" t="s">
        <v>3716</v>
      </c>
      <c r="D57" s="116" t="s">
        <v>3707</v>
      </c>
      <c r="E57" s="115">
        <v>43354</v>
      </c>
      <c r="F57" s="116" t="s">
        <v>3717</v>
      </c>
      <c r="G57" s="116" t="s">
        <v>3718</v>
      </c>
      <c r="H57" s="115">
        <v>43395</v>
      </c>
      <c r="I57" s="116" t="s">
        <v>1156</v>
      </c>
      <c r="J57" s="123" t="s">
        <v>3709</v>
      </c>
      <c r="K57" s="123" t="s">
        <v>3710</v>
      </c>
      <c r="L57" s="118">
        <v>1685.25</v>
      </c>
      <c r="M57" s="116">
        <v>6.5</v>
      </c>
      <c r="N57" s="117" t="s">
        <v>33</v>
      </c>
      <c r="O57" s="118">
        <v>4621.5</v>
      </c>
      <c r="P57" s="119" t="s">
        <v>3694</v>
      </c>
    </row>
    <row r="58" spans="1:16" x14ac:dyDescent="0.3">
      <c r="A58" s="116" t="s">
        <v>3719</v>
      </c>
      <c r="B58" s="114" t="s">
        <v>3720</v>
      </c>
      <c r="C58" s="127" t="s">
        <v>3721</v>
      </c>
      <c r="D58" s="116" t="s">
        <v>3722</v>
      </c>
      <c r="E58" s="115">
        <v>43362</v>
      </c>
      <c r="F58" s="116" t="s">
        <v>585</v>
      </c>
      <c r="G58" s="116" t="s">
        <v>668</v>
      </c>
      <c r="H58" s="115">
        <v>43395</v>
      </c>
      <c r="I58" s="116" t="s">
        <v>1156</v>
      </c>
      <c r="J58" s="123" t="s">
        <v>3709</v>
      </c>
      <c r="K58" s="123" t="s">
        <v>3710</v>
      </c>
      <c r="L58" s="126">
        <v>1848.25</v>
      </c>
      <c r="M58" s="116">
        <v>6.5</v>
      </c>
      <c r="N58" s="117" t="s">
        <v>33</v>
      </c>
      <c r="O58" s="118">
        <v>4621.5</v>
      </c>
      <c r="P58" s="119" t="s">
        <v>3694</v>
      </c>
    </row>
    <row r="59" spans="1:16" x14ac:dyDescent="0.3">
      <c r="A59" s="116" t="s">
        <v>3719</v>
      </c>
      <c r="B59" s="119" t="s">
        <v>1777</v>
      </c>
      <c r="C59" s="127" t="s">
        <v>1778</v>
      </c>
      <c r="D59" s="116" t="s">
        <v>3722</v>
      </c>
      <c r="E59" s="115">
        <v>43362</v>
      </c>
      <c r="F59" s="116" t="s">
        <v>586</v>
      </c>
      <c r="G59" s="116" t="s">
        <v>3723</v>
      </c>
      <c r="H59" s="115">
        <v>43395</v>
      </c>
      <c r="I59" s="116" t="s">
        <v>1156</v>
      </c>
      <c r="J59" s="123" t="s">
        <v>3600</v>
      </c>
      <c r="K59" s="123" t="s">
        <v>3700</v>
      </c>
      <c r="L59" s="126">
        <v>1549.55</v>
      </c>
      <c r="M59" s="116">
        <v>6.5</v>
      </c>
      <c r="N59" s="117" t="s">
        <v>33</v>
      </c>
      <c r="O59" s="118">
        <v>4621.5</v>
      </c>
      <c r="P59" s="119" t="s">
        <v>3694</v>
      </c>
    </row>
    <row r="60" spans="1:16" x14ac:dyDescent="0.3">
      <c r="A60" s="116" t="s">
        <v>3719</v>
      </c>
      <c r="B60" s="119" t="s">
        <v>3724</v>
      </c>
      <c r="C60" s="116" t="s">
        <v>3725</v>
      </c>
      <c r="D60" s="116" t="s">
        <v>3722</v>
      </c>
      <c r="E60" s="115">
        <v>43362</v>
      </c>
      <c r="F60" s="116" t="s">
        <v>587</v>
      </c>
      <c r="G60" s="116" t="s">
        <v>666</v>
      </c>
      <c r="H60" s="115">
        <v>43395</v>
      </c>
      <c r="I60" s="116" t="s">
        <v>1156</v>
      </c>
      <c r="J60" s="123" t="s">
        <v>3600</v>
      </c>
      <c r="K60" s="123" t="s">
        <v>3700</v>
      </c>
      <c r="L60" s="126">
        <v>1549.55</v>
      </c>
      <c r="M60" s="116">
        <v>6.5</v>
      </c>
      <c r="N60" s="117" t="s">
        <v>33</v>
      </c>
      <c r="O60" s="118">
        <v>4621.5</v>
      </c>
      <c r="P60" s="119" t="s">
        <v>3694</v>
      </c>
    </row>
    <row r="61" spans="1:16" x14ac:dyDescent="0.3">
      <c r="A61" s="116" t="s">
        <v>3719</v>
      </c>
      <c r="B61" s="114" t="s">
        <v>2487</v>
      </c>
      <c r="C61" s="112" t="s">
        <v>2488</v>
      </c>
      <c r="D61" s="116" t="s">
        <v>3722</v>
      </c>
      <c r="E61" s="115">
        <v>43362</v>
      </c>
      <c r="F61" s="116" t="s">
        <v>588</v>
      </c>
      <c r="G61" s="116" t="s">
        <v>3726</v>
      </c>
      <c r="H61" s="115">
        <v>43395</v>
      </c>
      <c r="I61" s="116" t="s">
        <v>1156</v>
      </c>
      <c r="J61" s="123" t="s">
        <v>3600</v>
      </c>
      <c r="K61" s="123" t="s">
        <v>3710</v>
      </c>
      <c r="L61" s="126">
        <v>2993.55</v>
      </c>
      <c r="M61" s="116">
        <v>6.5</v>
      </c>
      <c r="N61" s="117" t="s">
        <v>33</v>
      </c>
      <c r="O61" s="118">
        <v>4621.5</v>
      </c>
      <c r="P61" s="119" t="s">
        <v>3694</v>
      </c>
    </row>
    <row r="62" spans="1:16" x14ac:dyDescent="0.3">
      <c r="A62" s="116" t="s">
        <v>3727</v>
      </c>
      <c r="B62" s="114" t="s">
        <v>3728</v>
      </c>
      <c r="C62" s="112" t="s">
        <v>3729</v>
      </c>
      <c r="D62" s="116" t="s">
        <v>3730</v>
      </c>
      <c r="E62" s="115">
        <v>43363</v>
      </c>
      <c r="F62" s="116" t="s">
        <v>3731</v>
      </c>
      <c r="G62" s="116" t="s">
        <v>3732</v>
      </c>
      <c r="H62" s="115">
        <v>43395</v>
      </c>
      <c r="I62" s="116" t="s">
        <v>1156</v>
      </c>
      <c r="J62" s="123" t="s">
        <v>3600</v>
      </c>
      <c r="K62" s="123" t="s">
        <v>3686</v>
      </c>
      <c r="L62" s="126">
        <v>1485.35</v>
      </c>
      <c r="M62" s="116">
        <v>6.5</v>
      </c>
      <c r="N62" s="117" t="s">
        <v>33</v>
      </c>
      <c r="O62" s="118">
        <v>4621.5</v>
      </c>
      <c r="P62" s="119" t="s">
        <v>3694</v>
      </c>
    </row>
    <row r="63" spans="1:16" x14ac:dyDescent="0.3">
      <c r="A63" s="116" t="s">
        <v>3733</v>
      </c>
      <c r="B63" s="114" t="s">
        <v>3734</v>
      </c>
      <c r="C63" s="123" t="s">
        <v>3735</v>
      </c>
      <c r="D63" s="116" t="s">
        <v>3736</v>
      </c>
      <c r="E63" s="115">
        <v>43375</v>
      </c>
      <c r="F63" s="116" t="s">
        <v>3737</v>
      </c>
      <c r="G63" s="116" t="s">
        <v>3738</v>
      </c>
      <c r="H63" s="115">
        <v>43395</v>
      </c>
      <c r="I63" s="116" t="s">
        <v>1156</v>
      </c>
      <c r="J63" s="123" t="s">
        <v>3600</v>
      </c>
      <c r="K63" s="123" t="s">
        <v>3700</v>
      </c>
      <c r="L63" s="126">
        <v>1761.05</v>
      </c>
      <c r="M63" s="116">
        <v>6.5</v>
      </c>
      <c r="N63" s="117" t="s">
        <v>33</v>
      </c>
      <c r="O63" s="118">
        <v>4621.5</v>
      </c>
      <c r="P63" s="119" t="s">
        <v>3694</v>
      </c>
    </row>
    <row r="64" spans="1:16" x14ac:dyDescent="0.3">
      <c r="A64" s="116" t="s">
        <v>3739</v>
      </c>
      <c r="B64" s="114" t="s">
        <v>81</v>
      </c>
      <c r="C64" s="112" t="s">
        <v>124</v>
      </c>
      <c r="D64" s="116" t="s">
        <v>3740</v>
      </c>
      <c r="E64" s="115">
        <v>43395</v>
      </c>
      <c r="F64" s="116" t="s">
        <v>3741</v>
      </c>
      <c r="G64" s="116" t="s">
        <v>3742</v>
      </c>
      <c r="H64" s="115">
        <v>43396</v>
      </c>
      <c r="I64" s="116" t="s">
        <v>3156</v>
      </c>
      <c r="J64" s="123" t="s">
        <v>3638</v>
      </c>
      <c r="K64" s="123" t="s">
        <v>3116</v>
      </c>
      <c r="L64" s="130" t="s">
        <v>33</v>
      </c>
      <c r="M64" s="116">
        <v>3.5</v>
      </c>
      <c r="N64" s="126">
        <v>1244.25</v>
      </c>
      <c r="O64" s="117" t="s">
        <v>33</v>
      </c>
      <c r="P64" s="119" t="s">
        <v>3743</v>
      </c>
    </row>
    <row r="65" spans="1:16" x14ac:dyDescent="0.3">
      <c r="A65" s="116" t="s">
        <v>3744</v>
      </c>
      <c r="B65" s="114" t="s">
        <v>80</v>
      </c>
      <c r="C65" s="112" t="s">
        <v>123</v>
      </c>
      <c r="D65" s="116" t="s">
        <v>3745</v>
      </c>
      <c r="E65" s="115">
        <v>43395</v>
      </c>
      <c r="F65" s="116" t="s">
        <v>3746</v>
      </c>
      <c r="G65" s="116" t="s">
        <v>3747</v>
      </c>
      <c r="H65" s="115">
        <v>43396</v>
      </c>
      <c r="I65" s="116" t="s">
        <v>1137</v>
      </c>
      <c r="J65" s="123" t="s">
        <v>3645</v>
      </c>
      <c r="K65" s="123" t="s">
        <v>3621</v>
      </c>
      <c r="L65" s="130" t="s">
        <v>33</v>
      </c>
      <c r="M65" s="116">
        <v>1.5</v>
      </c>
      <c r="N65" s="126">
        <v>533.25</v>
      </c>
      <c r="O65" s="117" t="s">
        <v>33</v>
      </c>
      <c r="P65" s="119" t="s">
        <v>3748</v>
      </c>
    </row>
    <row r="66" spans="1:16" x14ac:dyDescent="0.3">
      <c r="A66" s="116" t="s">
        <v>3744</v>
      </c>
      <c r="B66" s="119" t="s">
        <v>813</v>
      </c>
      <c r="C66" s="112" t="s">
        <v>463</v>
      </c>
      <c r="D66" s="116" t="s">
        <v>3745</v>
      </c>
      <c r="E66" s="115">
        <v>43395</v>
      </c>
      <c r="F66" s="116" t="s">
        <v>3749</v>
      </c>
      <c r="G66" s="116" t="s">
        <v>3750</v>
      </c>
      <c r="H66" s="115">
        <v>43396</v>
      </c>
      <c r="I66" s="116" t="s">
        <v>1137</v>
      </c>
      <c r="J66" s="123" t="s">
        <v>3645</v>
      </c>
      <c r="K66" s="123" t="s">
        <v>3621</v>
      </c>
      <c r="L66" s="130" t="s">
        <v>33</v>
      </c>
      <c r="M66" s="116">
        <v>1.5</v>
      </c>
      <c r="N66" s="126">
        <v>533.25</v>
      </c>
      <c r="O66" s="117" t="s">
        <v>33</v>
      </c>
      <c r="P66" s="119" t="s">
        <v>3748</v>
      </c>
    </row>
    <row r="67" spans="1:16" x14ac:dyDescent="0.3">
      <c r="A67" s="116" t="s">
        <v>3744</v>
      </c>
      <c r="B67" s="120" t="s">
        <v>54</v>
      </c>
      <c r="C67" s="121" t="s">
        <v>55</v>
      </c>
      <c r="D67" s="116" t="s">
        <v>3745</v>
      </c>
      <c r="E67" s="115">
        <v>43395</v>
      </c>
      <c r="F67" s="116" t="s">
        <v>3751</v>
      </c>
      <c r="G67" s="116" t="s">
        <v>3752</v>
      </c>
      <c r="H67" s="115">
        <v>43396</v>
      </c>
      <c r="I67" s="116" t="s">
        <v>1137</v>
      </c>
      <c r="J67" s="123" t="s">
        <v>3645</v>
      </c>
      <c r="K67" s="123" t="s">
        <v>3621</v>
      </c>
      <c r="L67" s="130" t="s">
        <v>33</v>
      </c>
      <c r="M67" s="116">
        <v>1.5</v>
      </c>
      <c r="N67" s="126">
        <v>533.25</v>
      </c>
      <c r="O67" s="117" t="s">
        <v>33</v>
      </c>
      <c r="P67" s="119" t="s">
        <v>3753</v>
      </c>
    </row>
    <row r="68" spans="1:16" x14ac:dyDescent="0.3">
      <c r="A68" s="112" t="s">
        <v>3754</v>
      </c>
      <c r="B68" s="114" t="s">
        <v>766</v>
      </c>
      <c r="C68" s="112" t="s">
        <v>767</v>
      </c>
      <c r="D68" s="112" t="s">
        <v>3755</v>
      </c>
      <c r="E68" s="123" t="s">
        <v>3756</v>
      </c>
      <c r="F68" s="116" t="s">
        <v>3757</v>
      </c>
      <c r="G68" s="116" t="s">
        <v>3758</v>
      </c>
      <c r="H68" s="115">
        <v>43399</v>
      </c>
      <c r="I68" s="116" t="s">
        <v>62</v>
      </c>
      <c r="J68" s="123" t="s">
        <v>3700</v>
      </c>
      <c r="K68" s="123" t="s">
        <v>3759</v>
      </c>
      <c r="L68" s="118">
        <v>984.86</v>
      </c>
      <c r="M68" s="116">
        <v>4</v>
      </c>
      <c r="N68" s="117" t="s">
        <v>33</v>
      </c>
      <c r="O68" s="118">
        <v>2844</v>
      </c>
      <c r="P68" s="119" t="s">
        <v>3760</v>
      </c>
    </row>
    <row r="69" spans="1:16" x14ac:dyDescent="0.3">
      <c r="A69" s="116" t="s">
        <v>3761</v>
      </c>
      <c r="B69" s="114" t="s">
        <v>49</v>
      </c>
      <c r="C69" s="129" t="s">
        <v>52</v>
      </c>
      <c r="D69" s="116" t="s">
        <v>3762</v>
      </c>
      <c r="E69" s="115">
        <v>43391</v>
      </c>
      <c r="F69" s="116" t="s">
        <v>3763</v>
      </c>
      <c r="G69" s="116" t="s">
        <v>3764</v>
      </c>
      <c r="H69" s="115">
        <v>43399</v>
      </c>
      <c r="I69" s="116" t="s">
        <v>1160</v>
      </c>
      <c r="J69" s="123" t="s">
        <v>3765</v>
      </c>
      <c r="K69" s="123" t="s">
        <v>3710</v>
      </c>
      <c r="L69" s="126">
        <v>2583.94</v>
      </c>
      <c r="M69" s="116">
        <v>4.5</v>
      </c>
      <c r="N69" s="117" t="s">
        <v>33</v>
      </c>
      <c r="O69" s="126">
        <v>4342.1400000000003</v>
      </c>
      <c r="P69" s="119" t="s">
        <v>3766</v>
      </c>
    </row>
    <row r="70" spans="1:16" x14ac:dyDescent="0.3">
      <c r="A70" s="116" t="s">
        <v>3767</v>
      </c>
      <c r="B70" s="119" t="s">
        <v>27</v>
      </c>
      <c r="C70" s="116" t="s">
        <v>28</v>
      </c>
      <c r="D70" s="116" t="s">
        <v>3768</v>
      </c>
      <c r="E70" s="115">
        <v>43388</v>
      </c>
      <c r="F70" s="116" t="s">
        <v>3769</v>
      </c>
      <c r="G70" s="116" t="s">
        <v>3770</v>
      </c>
      <c r="H70" s="115">
        <v>43402</v>
      </c>
      <c r="I70" s="116" t="s">
        <v>743</v>
      </c>
      <c r="J70" s="123" t="s">
        <v>3765</v>
      </c>
      <c r="K70" s="123" t="s">
        <v>3710</v>
      </c>
      <c r="L70" s="126">
        <v>2452.7399999999998</v>
      </c>
      <c r="M70" s="116">
        <v>4.5</v>
      </c>
      <c r="N70" s="117" t="s">
        <v>33</v>
      </c>
      <c r="O70" s="126">
        <v>3199.5</v>
      </c>
      <c r="P70" s="119" t="s">
        <v>3771</v>
      </c>
    </row>
    <row r="71" spans="1:16" x14ac:dyDescent="0.3">
      <c r="A71" s="112" t="s">
        <v>3772</v>
      </c>
      <c r="B71" s="119" t="s">
        <v>377</v>
      </c>
      <c r="C71" s="116" t="s">
        <v>446</v>
      </c>
      <c r="D71" s="112" t="s">
        <v>3773</v>
      </c>
      <c r="E71" s="123" t="s">
        <v>3774</v>
      </c>
      <c r="F71" s="116" t="s">
        <v>3775</v>
      </c>
      <c r="G71" s="116" t="s">
        <v>3776</v>
      </c>
      <c r="H71" s="115">
        <v>43402</v>
      </c>
      <c r="I71" s="116" t="s">
        <v>62</v>
      </c>
      <c r="J71" s="123" t="s">
        <v>3700</v>
      </c>
      <c r="K71" s="123" t="s">
        <v>3759</v>
      </c>
      <c r="L71" s="118">
        <v>984.86</v>
      </c>
      <c r="M71" s="116">
        <v>5.5</v>
      </c>
      <c r="N71" s="117" t="s">
        <v>33</v>
      </c>
      <c r="O71" s="118">
        <v>3910.5</v>
      </c>
      <c r="P71" s="119" t="s">
        <v>3777</v>
      </c>
    </row>
    <row r="72" spans="1:16" x14ac:dyDescent="0.3">
      <c r="A72" s="112" t="s">
        <v>3772</v>
      </c>
      <c r="B72" s="114" t="s">
        <v>766</v>
      </c>
      <c r="C72" s="112" t="s">
        <v>767</v>
      </c>
      <c r="D72" s="112" t="s">
        <v>3778</v>
      </c>
      <c r="E72" s="123" t="s">
        <v>3774</v>
      </c>
      <c r="F72" s="116" t="s">
        <v>3779</v>
      </c>
      <c r="G72" s="116" t="s">
        <v>3780</v>
      </c>
      <c r="H72" s="115">
        <v>43402</v>
      </c>
      <c r="I72" s="116" t="s">
        <v>62</v>
      </c>
      <c r="J72" s="123" t="s">
        <v>3700</v>
      </c>
      <c r="K72" s="123" t="s">
        <v>3759</v>
      </c>
      <c r="L72" s="118">
        <v>984.86</v>
      </c>
      <c r="M72" s="116">
        <v>5.5</v>
      </c>
      <c r="N72" s="117" t="s">
        <v>33</v>
      </c>
      <c r="O72" s="118">
        <v>3199.5</v>
      </c>
      <c r="P72" s="119" t="s">
        <v>3777</v>
      </c>
    </row>
    <row r="73" spans="1:16" x14ac:dyDescent="0.3">
      <c r="A73" s="116" t="s">
        <v>3781</v>
      </c>
      <c r="B73" s="114" t="s">
        <v>80</v>
      </c>
      <c r="C73" s="112" t="s">
        <v>123</v>
      </c>
      <c r="D73" s="116" t="s">
        <v>3782</v>
      </c>
      <c r="E73" s="115">
        <v>43399</v>
      </c>
      <c r="F73" s="116" t="s">
        <v>3783</v>
      </c>
      <c r="G73" s="116" t="s">
        <v>3784</v>
      </c>
      <c r="H73" s="115">
        <v>43402</v>
      </c>
      <c r="I73" s="116" t="s">
        <v>2229</v>
      </c>
      <c r="J73" s="123" t="s">
        <v>3599</v>
      </c>
      <c r="K73" s="123" t="s">
        <v>3785</v>
      </c>
      <c r="L73" s="116" t="s">
        <v>33</v>
      </c>
      <c r="M73" s="116">
        <v>3.5</v>
      </c>
      <c r="N73" s="126">
        <v>1244.25</v>
      </c>
      <c r="O73" s="117" t="s">
        <v>33</v>
      </c>
      <c r="P73" s="119" t="s">
        <v>3786</v>
      </c>
    </row>
    <row r="74" spans="1:16" x14ac:dyDescent="0.3">
      <c r="A74" s="116" t="s">
        <v>3781</v>
      </c>
      <c r="B74" s="119" t="s">
        <v>811</v>
      </c>
      <c r="C74" s="116" t="s">
        <v>812</v>
      </c>
      <c r="D74" s="116" t="s">
        <v>3782</v>
      </c>
      <c r="E74" s="115">
        <v>43399</v>
      </c>
      <c r="F74" s="116" t="s">
        <v>3787</v>
      </c>
      <c r="G74" s="116" t="s">
        <v>3788</v>
      </c>
      <c r="H74" s="115">
        <v>43402</v>
      </c>
      <c r="I74" s="116" t="s">
        <v>2229</v>
      </c>
      <c r="J74" s="123" t="s">
        <v>3599</v>
      </c>
      <c r="K74" s="123" t="s">
        <v>3785</v>
      </c>
      <c r="L74" s="116" t="s">
        <v>33</v>
      </c>
      <c r="M74" s="116">
        <v>3.5</v>
      </c>
      <c r="N74" s="126">
        <v>1244.25</v>
      </c>
      <c r="O74" s="117" t="s">
        <v>33</v>
      </c>
      <c r="P74" s="119" t="s">
        <v>3786</v>
      </c>
    </row>
    <row r="75" spans="1:16" x14ac:dyDescent="0.3">
      <c r="A75" s="116" t="s">
        <v>3789</v>
      </c>
      <c r="B75" s="119" t="s">
        <v>63</v>
      </c>
      <c r="C75" s="116" t="s">
        <v>64</v>
      </c>
      <c r="D75" s="116" t="s">
        <v>3790</v>
      </c>
      <c r="E75" s="115">
        <v>43402</v>
      </c>
      <c r="F75" s="116" t="s">
        <v>3791</v>
      </c>
      <c r="G75" s="116" t="s">
        <v>3792</v>
      </c>
      <c r="H75" s="115">
        <v>43404</v>
      </c>
      <c r="I75" s="116" t="s">
        <v>3100</v>
      </c>
      <c r="J75" s="123" t="s">
        <v>3793</v>
      </c>
      <c r="K75" s="123" t="s">
        <v>3700</v>
      </c>
      <c r="L75" s="126">
        <v>2228.44</v>
      </c>
      <c r="M75" s="116">
        <v>3.5</v>
      </c>
      <c r="N75" s="117" t="s">
        <v>33</v>
      </c>
      <c r="O75" s="126">
        <v>2488.5</v>
      </c>
      <c r="P75" s="119" t="s">
        <v>3794</v>
      </c>
    </row>
    <row r="76" spans="1:16" x14ac:dyDescent="0.3">
      <c r="A76" s="116" t="s">
        <v>3789</v>
      </c>
      <c r="B76" s="114" t="s">
        <v>3795</v>
      </c>
      <c r="C76" s="112" t="s">
        <v>3796</v>
      </c>
      <c r="D76" s="116" t="s">
        <v>3790</v>
      </c>
      <c r="E76" s="115">
        <v>43402</v>
      </c>
      <c r="F76" s="116" t="s">
        <v>3797</v>
      </c>
      <c r="G76" s="116" t="s">
        <v>3798</v>
      </c>
      <c r="H76" s="115">
        <v>43404</v>
      </c>
      <c r="I76" s="116" t="s">
        <v>3100</v>
      </c>
      <c r="J76" s="123" t="s">
        <v>3793</v>
      </c>
      <c r="K76" s="123" t="s">
        <v>3700</v>
      </c>
      <c r="L76" s="118">
        <v>2566.64</v>
      </c>
      <c r="M76" s="116">
        <v>3.5</v>
      </c>
      <c r="N76" s="117" t="s">
        <v>33</v>
      </c>
      <c r="O76" s="126">
        <v>2488.5</v>
      </c>
      <c r="P76" s="119" t="s">
        <v>3794</v>
      </c>
    </row>
    <row r="77" spans="1:16" x14ac:dyDescent="0.3">
      <c r="A77" s="116" t="s">
        <v>3799</v>
      </c>
      <c r="B77" s="119" t="s">
        <v>3800</v>
      </c>
      <c r="C77" s="116" t="s">
        <v>33</v>
      </c>
      <c r="D77" s="116" t="s">
        <v>33</v>
      </c>
      <c r="E77" s="116" t="s">
        <v>33</v>
      </c>
      <c r="F77" s="116" t="s">
        <v>3801</v>
      </c>
      <c r="G77" s="116" t="s">
        <v>3802</v>
      </c>
      <c r="H77" s="115">
        <v>43404</v>
      </c>
      <c r="I77" s="116" t="s">
        <v>3803</v>
      </c>
      <c r="J77" s="123" t="s">
        <v>3804</v>
      </c>
      <c r="K77" s="123" t="s">
        <v>3805</v>
      </c>
      <c r="L77" s="126">
        <v>2394.88</v>
      </c>
      <c r="M77" s="116">
        <v>3.5</v>
      </c>
      <c r="N77" s="126">
        <v>2488.5</v>
      </c>
      <c r="O77" s="117" t="s">
        <v>33</v>
      </c>
      <c r="P77" s="119" t="s">
        <v>3806</v>
      </c>
    </row>
    <row r="78" spans="1:16" x14ac:dyDescent="0.3">
      <c r="A78" s="116" t="s">
        <v>3807</v>
      </c>
      <c r="B78" s="119" t="s">
        <v>3808</v>
      </c>
      <c r="C78" s="116" t="s">
        <v>33</v>
      </c>
      <c r="D78" s="116" t="s">
        <v>33</v>
      </c>
      <c r="E78" s="116" t="s">
        <v>33</v>
      </c>
      <c r="F78" s="116" t="s">
        <v>3809</v>
      </c>
      <c r="G78" s="116" t="s">
        <v>3810</v>
      </c>
      <c r="H78" s="115">
        <v>43404</v>
      </c>
      <c r="I78" s="116" t="s">
        <v>3803</v>
      </c>
      <c r="J78" s="123" t="s">
        <v>3804</v>
      </c>
      <c r="K78" s="123" t="s">
        <v>3805</v>
      </c>
      <c r="L78" s="126">
        <v>2108.33</v>
      </c>
      <c r="M78" s="116">
        <v>3.5</v>
      </c>
      <c r="N78" s="126">
        <v>2488.5</v>
      </c>
      <c r="O78" s="117" t="s">
        <v>33</v>
      </c>
      <c r="P78" s="119" t="s">
        <v>3806</v>
      </c>
    </row>
    <row r="79" spans="1:16" x14ac:dyDescent="0.3">
      <c r="A79" s="116" t="s">
        <v>3811</v>
      </c>
      <c r="B79" s="119" t="s">
        <v>1211</v>
      </c>
      <c r="C79" s="116" t="s">
        <v>1212</v>
      </c>
      <c r="D79" s="116" t="s">
        <v>3812</v>
      </c>
      <c r="E79" s="115">
        <v>43402</v>
      </c>
      <c r="F79" s="116" t="s">
        <v>3813</v>
      </c>
      <c r="G79" s="116" t="s">
        <v>3814</v>
      </c>
      <c r="H79" s="115">
        <v>43404</v>
      </c>
      <c r="I79" s="116" t="s">
        <v>47</v>
      </c>
      <c r="J79" s="123" t="s">
        <v>3804</v>
      </c>
      <c r="K79" s="123" t="s">
        <v>3793</v>
      </c>
      <c r="L79" s="126">
        <v>2205.7399999999998</v>
      </c>
      <c r="M79" s="116">
        <v>2.5</v>
      </c>
      <c r="N79" s="117" t="s">
        <v>33</v>
      </c>
      <c r="O79" s="118">
        <v>2539.3000000000002</v>
      </c>
      <c r="P79" s="119" t="s">
        <v>3815</v>
      </c>
    </row>
    <row r="80" spans="1:16" x14ac:dyDescent="0.3">
      <c r="A80" s="116" t="s">
        <v>3816</v>
      </c>
      <c r="B80" s="114" t="s">
        <v>1698</v>
      </c>
      <c r="C80" s="116" t="s">
        <v>1699</v>
      </c>
      <c r="D80" s="116" t="s">
        <v>3817</v>
      </c>
      <c r="E80" s="115">
        <v>43403</v>
      </c>
      <c r="F80" s="116" t="s">
        <v>3818</v>
      </c>
      <c r="G80" s="116" t="s">
        <v>3819</v>
      </c>
      <c r="H80" s="115">
        <v>43404</v>
      </c>
      <c r="I80" s="116" t="s">
        <v>3820</v>
      </c>
      <c r="J80" s="123" t="s">
        <v>3699</v>
      </c>
      <c r="K80" s="123" t="s">
        <v>3785</v>
      </c>
      <c r="L80" s="116" t="s">
        <v>33</v>
      </c>
      <c r="M80" s="116">
        <v>2.5</v>
      </c>
      <c r="N80" s="118">
        <v>888.75</v>
      </c>
      <c r="O80" s="117" t="s">
        <v>33</v>
      </c>
      <c r="P80" s="119" t="s">
        <v>3821</v>
      </c>
    </row>
    <row r="81" spans="1:16" x14ac:dyDescent="0.3">
      <c r="A81" s="116" t="s">
        <v>3816</v>
      </c>
      <c r="B81" s="114" t="s">
        <v>42</v>
      </c>
      <c r="C81" s="112" t="s">
        <v>23</v>
      </c>
      <c r="D81" s="116" t="s">
        <v>3817</v>
      </c>
      <c r="E81" s="115">
        <v>43403</v>
      </c>
      <c r="F81" s="116" t="s">
        <v>3822</v>
      </c>
      <c r="G81" s="116" t="s">
        <v>3823</v>
      </c>
      <c r="H81" s="115">
        <v>43404</v>
      </c>
      <c r="I81" s="116" t="s">
        <v>3820</v>
      </c>
      <c r="J81" s="123" t="s">
        <v>3699</v>
      </c>
      <c r="K81" s="123" t="s">
        <v>3785</v>
      </c>
      <c r="L81" s="116" t="s">
        <v>33</v>
      </c>
      <c r="M81" s="116">
        <v>2.5</v>
      </c>
      <c r="N81" s="118">
        <v>888.75</v>
      </c>
      <c r="O81" s="117" t="s">
        <v>33</v>
      </c>
      <c r="P81" s="119" t="s">
        <v>3824</v>
      </c>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pageSetup paperSize="9"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B6AC7-1953-45A9-A9EC-9B4E5E3C721B}">
  <dimension ref="A1:P108"/>
  <sheetViews>
    <sheetView zoomScale="70" zoomScaleNormal="70" workbookViewId="0">
      <selection activeCell="B2" sqref="B2:B4"/>
    </sheetView>
  </sheetViews>
  <sheetFormatPr defaultRowHeight="14.4" x14ac:dyDescent="0.3"/>
  <cols>
    <col min="1" max="1" width="26" customWidth="1"/>
    <col min="2" max="2" width="43.44140625" customWidth="1"/>
    <col min="3" max="3" width="13" customWidth="1"/>
    <col min="4" max="4" width="36.44140625" customWidth="1"/>
    <col min="5" max="5" width="23.6640625" customWidth="1"/>
    <col min="6" max="6" width="15.5546875" customWidth="1"/>
    <col min="7" max="7" width="14.44140625" customWidth="1"/>
    <col min="8" max="8" width="15" customWidth="1"/>
    <col min="9" max="9" width="34.5546875" customWidth="1"/>
    <col min="10" max="11" width="10.44140625" customWidth="1"/>
    <col min="12" max="12" width="22.6640625" customWidth="1"/>
    <col min="14" max="14" width="15.5546875" customWidth="1"/>
    <col min="15" max="15" width="16" customWidth="1"/>
    <col min="16" max="16" width="82.6640625" customWidth="1"/>
  </cols>
  <sheetData>
    <row r="1" spans="1:16" ht="18" x14ac:dyDescent="0.35">
      <c r="A1" s="142" t="s">
        <v>3825</v>
      </c>
      <c r="B1" s="143"/>
      <c r="C1" s="143"/>
      <c r="D1" s="143"/>
      <c r="E1" s="143"/>
      <c r="F1" s="143"/>
      <c r="G1" s="143"/>
      <c r="H1" s="143"/>
      <c r="I1" s="143"/>
      <c r="J1" s="143"/>
      <c r="K1" s="143"/>
      <c r="L1" s="143"/>
      <c r="M1" s="143"/>
      <c r="N1" s="143"/>
      <c r="O1" s="143"/>
      <c r="P1" s="143"/>
    </row>
    <row r="2" spans="1:16" x14ac:dyDescent="0.3">
      <c r="A2" s="144" t="s">
        <v>0</v>
      </c>
      <c r="B2" s="144" t="s">
        <v>1</v>
      </c>
      <c r="C2" s="144" t="s">
        <v>2</v>
      </c>
      <c r="D2" s="144" t="s">
        <v>3</v>
      </c>
      <c r="E2" s="144"/>
      <c r="F2" s="144" t="s">
        <v>4</v>
      </c>
      <c r="G2" s="144" t="s">
        <v>5</v>
      </c>
      <c r="H2" s="144" t="s">
        <v>6</v>
      </c>
      <c r="I2" s="145" t="s">
        <v>7</v>
      </c>
      <c r="J2" s="145"/>
      <c r="K2" s="145"/>
      <c r="L2" s="145"/>
      <c r="M2" s="145" t="s">
        <v>8</v>
      </c>
      <c r="N2" s="145"/>
      <c r="O2" s="145"/>
      <c r="P2" s="145" t="s">
        <v>9</v>
      </c>
    </row>
    <row r="3" spans="1:16" x14ac:dyDescent="0.3">
      <c r="A3" s="144"/>
      <c r="B3" s="144"/>
      <c r="C3" s="144"/>
      <c r="D3" s="144"/>
      <c r="E3" s="144"/>
      <c r="F3" s="144"/>
      <c r="G3" s="144"/>
      <c r="H3" s="144"/>
      <c r="I3" s="145" t="s">
        <v>10</v>
      </c>
      <c r="J3" s="145" t="s">
        <v>11</v>
      </c>
      <c r="K3" s="145"/>
      <c r="L3" s="145" t="s">
        <v>12</v>
      </c>
      <c r="M3" s="145" t="s">
        <v>13</v>
      </c>
      <c r="N3" s="145" t="s">
        <v>14</v>
      </c>
      <c r="O3" s="145"/>
      <c r="P3" s="145"/>
    </row>
    <row r="4" spans="1:16" x14ac:dyDescent="0.3">
      <c r="A4" s="144"/>
      <c r="B4" s="144"/>
      <c r="C4" s="144"/>
      <c r="D4" s="111" t="s">
        <v>15</v>
      </c>
      <c r="E4" s="108" t="s">
        <v>11</v>
      </c>
      <c r="F4" s="144"/>
      <c r="G4" s="144"/>
      <c r="H4" s="144"/>
      <c r="I4" s="145"/>
      <c r="J4" s="110" t="s">
        <v>16</v>
      </c>
      <c r="K4" s="110" t="s">
        <v>17</v>
      </c>
      <c r="L4" s="145"/>
      <c r="M4" s="145"/>
      <c r="N4" s="110" t="s">
        <v>18</v>
      </c>
      <c r="O4" s="110" t="s">
        <v>19</v>
      </c>
      <c r="P4" s="145"/>
    </row>
    <row r="5" spans="1:16" x14ac:dyDescent="0.3">
      <c r="A5" s="116" t="s">
        <v>3826</v>
      </c>
      <c r="B5" s="120" t="s">
        <v>2276</v>
      </c>
      <c r="C5" s="121" t="s">
        <v>2277</v>
      </c>
      <c r="D5" s="116" t="s">
        <v>3827</v>
      </c>
      <c r="E5" s="115">
        <v>43395</v>
      </c>
      <c r="F5" s="116" t="s">
        <v>3828</v>
      </c>
      <c r="G5" s="116" t="s">
        <v>3829</v>
      </c>
      <c r="H5" s="115">
        <v>43405</v>
      </c>
      <c r="I5" s="116" t="s">
        <v>346</v>
      </c>
      <c r="J5" s="123" t="s">
        <v>3600</v>
      </c>
      <c r="K5" s="123" t="s">
        <v>3710</v>
      </c>
      <c r="L5" s="8">
        <v>993.64</v>
      </c>
      <c r="M5" s="116">
        <v>5.5</v>
      </c>
      <c r="N5" s="33" t="s">
        <v>33</v>
      </c>
      <c r="O5" s="9">
        <v>3910.5</v>
      </c>
      <c r="P5" s="119" t="s">
        <v>3830</v>
      </c>
    </row>
    <row r="6" spans="1:16" x14ac:dyDescent="0.3">
      <c r="A6" s="116" t="s">
        <v>3826</v>
      </c>
      <c r="B6" s="114" t="s">
        <v>396</v>
      </c>
      <c r="C6" s="112" t="s">
        <v>459</v>
      </c>
      <c r="D6" s="116" t="s">
        <v>3827</v>
      </c>
      <c r="E6" s="115">
        <v>43395</v>
      </c>
      <c r="F6" s="116" t="s">
        <v>3831</v>
      </c>
      <c r="G6" s="116" t="s">
        <v>3832</v>
      </c>
      <c r="H6" s="115">
        <v>43405</v>
      </c>
      <c r="I6" s="116" t="s">
        <v>1160</v>
      </c>
      <c r="J6" s="123" t="s">
        <v>3600</v>
      </c>
      <c r="K6" s="123" t="s">
        <v>3700</v>
      </c>
      <c r="L6" s="8">
        <v>870.62</v>
      </c>
      <c r="M6" s="116">
        <v>5.5</v>
      </c>
      <c r="N6" s="33" t="s">
        <v>33</v>
      </c>
      <c r="O6" s="9">
        <v>3910.5</v>
      </c>
      <c r="P6" s="119" t="s">
        <v>3830</v>
      </c>
    </row>
    <row r="7" spans="1:16" x14ac:dyDescent="0.3">
      <c r="A7" s="116" t="s">
        <v>3826</v>
      </c>
      <c r="B7" s="114" t="s">
        <v>100</v>
      </c>
      <c r="C7" s="112" t="s">
        <v>133</v>
      </c>
      <c r="D7" s="116" t="s">
        <v>3827</v>
      </c>
      <c r="E7" s="115">
        <v>43395</v>
      </c>
      <c r="F7" s="116" t="s">
        <v>3833</v>
      </c>
      <c r="G7" s="116" t="s">
        <v>3834</v>
      </c>
      <c r="H7" s="115">
        <v>43405</v>
      </c>
      <c r="I7" s="116" t="s">
        <v>346</v>
      </c>
      <c r="J7" s="123" t="s">
        <v>3600</v>
      </c>
      <c r="K7" s="123" t="s">
        <v>3710</v>
      </c>
      <c r="L7" s="8">
        <v>993.64</v>
      </c>
      <c r="M7" s="116">
        <v>5.5</v>
      </c>
      <c r="N7" s="33" t="s">
        <v>33</v>
      </c>
      <c r="O7" s="9">
        <v>3910.5</v>
      </c>
      <c r="P7" s="119" t="s">
        <v>3830</v>
      </c>
    </row>
    <row r="8" spans="1:16" x14ac:dyDescent="0.3">
      <c r="A8" s="116" t="s">
        <v>3826</v>
      </c>
      <c r="B8" s="119" t="s">
        <v>1681</v>
      </c>
      <c r="C8" s="116" t="s">
        <v>1682</v>
      </c>
      <c r="D8" s="116" t="s">
        <v>3827</v>
      </c>
      <c r="E8" s="115">
        <v>43395</v>
      </c>
      <c r="F8" s="116" t="s">
        <v>3835</v>
      </c>
      <c r="G8" s="116" t="s">
        <v>3836</v>
      </c>
      <c r="H8" s="115">
        <v>43405</v>
      </c>
      <c r="I8" s="116" t="s">
        <v>1160</v>
      </c>
      <c r="J8" s="123" t="s">
        <v>3600</v>
      </c>
      <c r="K8" s="123" t="s">
        <v>3700</v>
      </c>
      <c r="L8" s="8">
        <v>1536.56</v>
      </c>
      <c r="M8" s="116">
        <v>5.5</v>
      </c>
      <c r="N8" s="33" t="s">
        <v>33</v>
      </c>
      <c r="O8" s="9">
        <v>3910.5</v>
      </c>
      <c r="P8" s="119" t="s">
        <v>3830</v>
      </c>
    </row>
    <row r="9" spans="1:16" x14ac:dyDescent="0.3">
      <c r="A9" s="116" t="s">
        <v>3826</v>
      </c>
      <c r="B9" s="114" t="s">
        <v>57</v>
      </c>
      <c r="C9" s="112" t="s">
        <v>24</v>
      </c>
      <c r="D9" s="116" t="s">
        <v>3827</v>
      </c>
      <c r="E9" s="115">
        <v>43395</v>
      </c>
      <c r="F9" s="116" t="s">
        <v>3837</v>
      </c>
      <c r="G9" s="116" t="s">
        <v>3838</v>
      </c>
      <c r="H9" s="115">
        <v>43405</v>
      </c>
      <c r="I9" s="116" t="s">
        <v>1160</v>
      </c>
      <c r="J9" s="123" t="s">
        <v>3600</v>
      </c>
      <c r="K9" s="123" t="s">
        <v>3700</v>
      </c>
      <c r="L9" s="33">
        <v>1013.62</v>
      </c>
      <c r="M9" s="116">
        <v>5.5</v>
      </c>
      <c r="N9" s="33" t="s">
        <v>33</v>
      </c>
      <c r="O9" s="9">
        <v>3910.5</v>
      </c>
      <c r="P9" s="119" t="s">
        <v>3830</v>
      </c>
    </row>
    <row r="10" spans="1:16" x14ac:dyDescent="0.3">
      <c r="A10" s="116" t="s">
        <v>3839</v>
      </c>
      <c r="B10" s="114" t="s">
        <v>3840</v>
      </c>
      <c r="C10" s="112" t="s">
        <v>3841</v>
      </c>
      <c r="D10" s="116" t="s">
        <v>3842</v>
      </c>
      <c r="E10" s="115">
        <v>43402</v>
      </c>
      <c r="F10" s="116" t="s">
        <v>3843</v>
      </c>
      <c r="G10" s="116" t="s">
        <v>3844</v>
      </c>
      <c r="H10" s="115">
        <v>43405</v>
      </c>
      <c r="I10" s="116" t="s">
        <v>47</v>
      </c>
      <c r="J10" s="123" t="s">
        <v>3765</v>
      </c>
      <c r="K10" s="123" t="s">
        <v>3710</v>
      </c>
      <c r="L10" s="8">
        <v>1934.39</v>
      </c>
      <c r="M10" s="116">
        <v>4.5</v>
      </c>
      <c r="N10" s="33" t="s">
        <v>33</v>
      </c>
      <c r="O10" s="9">
        <v>3199.5</v>
      </c>
      <c r="P10" s="119" t="s">
        <v>3845</v>
      </c>
    </row>
    <row r="11" spans="1:16" x14ac:dyDescent="0.3">
      <c r="A11" s="116" t="s">
        <v>3846</v>
      </c>
      <c r="B11" s="119" t="s">
        <v>2495</v>
      </c>
      <c r="C11" s="116" t="s">
        <v>1699</v>
      </c>
      <c r="D11" s="116" t="s">
        <v>3847</v>
      </c>
      <c r="E11" s="115">
        <v>43403</v>
      </c>
      <c r="F11" s="116" t="s">
        <v>3848</v>
      </c>
      <c r="G11" s="116" t="s">
        <v>3849</v>
      </c>
      <c r="H11" s="115">
        <v>43405</v>
      </c>
      <c r="I11" s="116" t="s">
        <v>3850</v>
      </c>
      <c r="J11" s="123" t="s">
        <v>3600</v>
      </c>
      <c r="K11" s="123" t="s">
        <v>3710</v>
      </c>
      <c r="L11" s="8" t="s">
        <v>33</v>
      </c>
      <c r="M11" s="116">
        <v>6.5</v>
      </c>
      <c r="N11" s="8">
        <v>2310.75</v>
      </c>
      <c r="O11" s="33" t="s">
        <v>33</v>
      </c>
      <c r="P11" s="119" t="s">
        <v>3851</v>
      </c>
    </row>
    <row r="12" spans="1:16" x14ac:dyDescent="0.3">
      <c r="A12" s="116" t="s">
        <v>3846</v>
      </c>
      <c r="B12" s="114" t="s">
        <v>3852</v>
      </c>
      <c r="C12" s="116" t="s">
        <v>3853</v>
      </c>
      <c r="D12" s="116" t="s">
        <v>3847</v>
      </c>
      <c r="E12" s="115">
        <v>43403</v>
      </c>
      <c r="F12" s="116" t="s">
        <v>3854</v>
      </c>
      <c r="G12" s="112" t="s">
        <v>3855</v>
      </c>
      <c r="H12" s="6">
        <v>43411</v>
      </c>
      <c r="I12" s="116" t="s">
        <v>3850</v>
      </c>
      <c r="J12" s="123" t="s">
        <v>3600</v>
      </c>
      <c r="K12" s="123" t="s">
        <v>3710</v>
      </c>
      <c r="L12" s="8" t="s">
        <v>33</v>
      </c>
      <c r="M12" s="116">
        <v>6.5</v>
      </c>
      <c r="N12" s="8">
        <v>2310.75</v>
      </c>
      <c r="O12" s="33" t="s">
        <v>33</v>
      </c>
      <c r="P12" s="119" t="s">
        <v>3851</v>
      </c>
    </row>
    <row r="13" spans="1:16" x14ac:dyDescent="0.3">
      <c r="A13" s="116" t="s">
        <v>3846</v>
      </c>
      <c r="B13" s="114" t="s">
        <v>35</v>
      </c>
      <c r="C13" s="112" t="s">
        <v>36</v>
      </c>
      <c r="D13" s="116" t="s">
        <v>3847</v>
      </c>
      <c r="E13" s="115">
        <v>43403</v>
      </c>
      <c r="F13" s="116" t="s">
        <v>3856</v>
      </c>
      <c r="G13" s="116" t="s">
        <v>3857</v>
      </c>
      <c r="H13" s="115">
        <v>43405</v>
      </c>
      <c r="I13" s="116" t="s">
        <v>3850</v>
      </c>
      <c r="J13" s="123" t="s">
        <v>3600</v>
      </c>
      <c r="K13" s="123" t="s">
        <v>3710</v>
      </c>
      <c r="L13" s="8" t="s">
        <v>33</v>
      </c>
      <c r="M13" s="116">
        <v>6.5</v>
      </c>
      <c r="N13" s="8">
        <v>2310.75</v>
      </c>
      <c r="O13" s="33" t="s">
        <v>33</v>
      </c>
      <c r="P13" s="119" t="s">
        <v>3858</v>
      </c>
    </row>
    <row r="14" spans="1:16" x14ac:dyDescent="0.3">
      <c r="A14" s="116" t="s">
        <v>3859</v>
      </c>
      <c r="B14" s="114" t="s">
        <v>1698</v>
      </c>
      <c r="C14" s="116" t="s">
        <v>1699</v>
      </c>
      <c r="D14" s="116" t="s">
        <v>3860</v>
      </c>
      <c r="E14" s="115">
        <v>43403</v>
      </c>
      <c r="F14" s="116" t="s">
        <v>3861</v>
      </c>
      <c r="G14" s="116" t="s">
        <v>3862</v>
      </c>
      <c r="H14" s="115">
        <v>43405</v>
      </c>
      <c r="I14" s="116" t="s">
        <v>3820</v>
      </c>
      <c r="J14" s="123" t="s">
        <v>3600</v>
      </c>
      <c r="K14" s="123" t="s">
        <v>3710</v>
      </c>
      <c r="L14" s="8" t="s">
        <v>33</v>
      </c>
      <c r="M14" s="116">
        <v>6.5</v>
      </c>
      <c r="N14" s="8">
        <v>2310.75</v>
      </c>
      <c r="O14" s="33" t="s">
        <v>33</v>
      </c>
      <c r="P14" s="119" t="s">
        <v>3863</v>
      </c>
    </row>
    <row r="15" spans="1:16" x14ac:dyDescent="0.3">
      <c r="A15" s="116" t="s">
        <v>3859</v>
      </c>
      <c r="B15" s="119" t="s">
        <v>2697</v>
      </c>
      <c r="C15" s="123" t="s">
        <v>2698</v>
      </c>
      <c r="D15" s="116" t="s">
        <v>3860</v>
      </c>
      <c r="E15" s="115">
        <v>43403</v>
      </c>
      <c r="F15" s="116" t="s">
        <v>3864</v>
      </c>
      <c r="G15" s="116" t="s">
        <v>3865</v>
      </c>
      <c r="H15" s="115">
        <v>43405</v>
      </c>
      <c r="I15" s="116" t="s">
        <v>3820</v>
      </c>
      <c r="J15" s="123" t="s">
        <v>3600</v>
      </c>
      <c r="K15" s="123" t="s">
        <v>3710</v>
      </c>
      <c r="L15" s="8" t="s">
        <v>33</v>
      </c>
      <c r="M15" s="116">
        <v>6.5</v>
      </c>
      <c r="N15" s="8">
        <v>2310.75</v>
      </c>
      <c r="O15" s="33" t="s">
        <v>33</v>
      </c>
      <c r="P15" s="119" t="s">
        <v>3863</v>
      </c>
    </row>
    <row r="16" spans="1:16" x14ac:dyDescent="0.3">
      <c r="A16" s="116" t="s">
        <v>3859</v>
      </c>
      <c r="B16" s="119" t="s">
        <v>25</v>
      </c>
      <c r="C16" s="116" t="s">
        <v>26</v>
      </c>
      <c r="D16" s="116" t="s">
        <v>3860</v>
      </c>
      <c r="E16" s="115">
        <v>43403</v>
      </c>
      <c r="F16" s="116" t="s">
        <v>3866</v>
      </c>
      <c r="G16" s="116" t="s">
        <v>3867</v>
      </c>
      <c r="H16" s="115">
        <v>43405</v>
      </c>
      <c r="I16" s="116" t="s">
        <v>3820</v>
      </c>
      <c r="J16" s="123" t="s">
        <v>3600</v>
      </c>
      <c r="K16" s="123" t="s">
        <v>3710</v>
      </c>
      <c r="L16" s="8" t="s">
        <v>33</v>
      </c>
      <c r="M16" s="116">
        <v>6.5</v>
      </c>
      <c r="N16" s="8">
        <v>2310.75</v>
      </c>
      <c r="O16" s="33" t="s">
        <v>33</v>
      </c>
      <c r="P16" s="119" t="s">
        <v>3868</v>
      </c>
    </row>
    <row r="17" spans="1:16" x14ac:dyDescent="0.3">
      <c r="A17" s="116" t="s">
        <v>3869</v>
      </c>
      <c r="B17" s="114" t="s">
        <v>91</v>
      </c>
      <c r="C17" s="116" t="s">
        <v>129</v>
      </c>
      <c r="D17" s="116" t="s">
        <v>3870</v>
      </c>
      <c r="E17" s="115" t="s">
        <v>3871</v>
      </c>
      <c r="F17" s="116" t="s">
        <v>3872</v>
      </c>
      <c r="G17" s="116" t="s">
        <v>3873</v>
      </c>
      <c r="H17" s="115">
        <v>43405</v>
      </c>
      <c r="I17" s="116" t="s">
        <v>737</v>
      </c>
      <c r="J17" s="123" t="s">
        <v>3805</v>
      </c>
      <c r="K17" s="123" t="s">
        <v>3700</v>
      </c>
      <c r="L17" s="8" t="s">
        <v>33</v>
      </c>
      <c r="M17" s="116">
        <v>1.5</v>
      </c>
      <c r="N17" s="8">
        <v>533.25</v>
      </c>
      <c r="O17" s="33" t="s">
        <v>33</v>
      </c>
      <c r="P17" s="119" t="s">
        <v>3874</v>
      </c>
    </row>
    <row r="18" spans="1:16" x14ac:dyDescent="0.3">
      <c r="A18" s="116" t="s">
        <v>3869</v>
      </c>
      <c r="B18" s="114" t="s">
        <v>98</v>
      </c>
      <c r="C18" s="116" t="s">
        <v>132</v>
      </c>
      <c r="D18" s="116" t="s">
        <v>3870</v>
      </c>
      <c r="E18" s="115" t="s">
        <v>3871</v>
      </c>
      <c r="F18" s="116" t="s">
        <v>3875</v>
      </c>
      <c r="G18" s="116" t="s">
        <v>3876</v>
      </c>
      <c r="H18" s="115">
        <v>43405</v>
      </c>
      <c r="I18" s="116" t="s">
        <v>737</v>
      </c>
      <c r="J18" s="123" t="s">
        <v>3805</v>
      </c>
      <c r="K18" s="123" t="s">
        <v>3700</v>
      </c>
      <c r="L18" s="8" t="s">
        <v>33</v>
      </c>
      <c r="M18" s="116">
        <v>1.5</v>
      </c>
      <c r="N18" s="8">
        <v>533.25</v>
      </c>
      <c r="O18" s="33" t="s">
        <v>33</v>
      </c>
      <c r="P18" s="119" t="s">
        <v>3874</v>
      </c>
    </row>
    <row r="19" spans="1:16" x14ac:dyDescent="0.3">
      <c r="A19" s="116" t="s">
        <v>3869</v>
      </c>
      <c r="B19" s="119" t="s">
        <v>394</v>
      </c>
      <c r="C19" s="116" t="s">
        <v>458</v>
      </c>
      <c r="D19" s="116" t="s">
        <v>3870</v>
      </c>
      <c r="E19" s="115" t="s">
        <v>3871</v>
      </c>
      <c r="F19" s="116" t="s">
        <v>3877</v>
      </c>
      <c r="G19" s="116" t="s">
        <v>3878</v>
      </c>
      <c r="H19" s="115">
        <v>43405</v>
      </c>
      <c r="I19" s="116" t="s">
        <v>737</v>
      </c>
      <c r="J19" s="123" t="s">
        <v>3805</v>
      </c>
      <c r="K19" s="123" t="s">
        <v>3700</v>
      </c>
      <c r="L19" s="8" t="s">
        <v>33</v>
      </c>
      <c r="M19" s="116">
        <v>1.5</v>
      </c>
      <c r="N19" s="8">
        <v>533.25</v>
      </c>
      <c r="O19" s="33" t="s">
        <v>33</v>
      </c>
      <c r="P19" s="119" t="s">
        <v>3874</v>
      </c>
    </row>
    <row r="20" spans="1:16" x14ac:dyDescent="0.3">
      <c r="A20" s="116" t="s">
        <v>3879</v>
      </c>
      <c r="B20" s="114" t="s">
        <v>1741</v>
      </c>
      <c r="C20" s="112" t="s">
        <v>1742</v>
      </c>
      <c r="D20" s="116" t="s">
        <v>3880</v>
      </c>
      <c r="E20" s="115">
        <v>43404</v>
      </c>
      <c r="F20" s="116" t="s">
        <v>3881</v>
      </c>
      <c r="G20" s="116" t="s">
        <v>3882</v>
      </c>
      <c r="H20" s="115">
        <v>43405</v>
      </c>
      <c r="I20" s="116" t="s">
        <v>62</v>
      </c>
      <c r="J20" s="123" t="s">
        <v>3709</v>
      </c>
      <c r="K20" s="123" t="s">
        <v>3793</v>
      </c>
      <c r="L20" s="8">
        <v>2996.86</v>
      </c>
      <c r="M20" s="116">
        <v>3.5</v>
      </c>
      <c r="N20" s="33" t="s">
        <v>33</v>
      </c>
      <c r="O20" s="9">
        <v>3555.02</v>
      </c>
      <c r="P20" s="119" t="s">
        <v>3883</v>
      </c>
    </row>
    <row r="21" spans="1:16" x14ac:dyDescent="0.3">
      <c r="A21" s="116" t="s">
        <v>3879</v>
      </c>
      <c r="B21" s="122" t="s">
        <v>404</v>
      </c>
      <c r="C21" s="112" t="s">
        <v>462</v>
      </c>
      <c r="D21" s="116" t="s">
        <v>3884</v>
      </c>
      <c r="E21" s="115">
        <v>43404</v>
      </c>
      <c r="F21" s="116" t="s">
        <v>3885</v>
      </c>
      <c r="G21" s="116" t="s">
        <v>3886</v>
      </c>
      <c r="H21" s="115">
        <v>43405</v>
      </c>
      <c r="I21" s="116" t="s">
        <v>62</v>
      </c>
      <c r="J21" s="123" t="s">
        <v>3709</v>
      </c>
      <c r="K21" s="123" t="s">
        <v>3793</v>
      </c>
      <c r="L21" s="8">
        <v>2963.86</v>
      </c>
      <c r="M21" s="116">
        <v>2.5</v>
      </c>
      <c r="N21" s="33" t="s">
        <v>33</v>
      </c>
      <c r="O21" s="9">
        <v>2539.3000000000002</v>
      </c>
      <c r="P21" s="119" t="s">
        <v>3883</v>
      </c>
    </row>
    <row r="22" spans="1:16" x14ac:dyDescent="0.3">
      <c r="A22" s="116" t="s">
        <v>3887</v>
      </c>
      <c r="B22" s="122" t="s">
        <v>404</v>
      </c>
      <c r="C22" s="112" t="s">
        <v>462</v>
      </c>
      <c r="D22" s="116" t="s">
        <v>3888</v>
      </c>
      <c r="E22" s="115">
        <v>43411</v>
      </c>
      <c r="F22" s="116" t="s">
        <v>3889</v>
      </c>
      <c r="G22" s="8" t="s">
        <v>3890</v>
      </c>
      <c r="H22" s="115">
        <v>43412</v>
      </c>
      <c r="I22" s="8" t="s">
        <v>33</v>
      </c>
      <c r="J22" s="8" t="s">
        <v>33</v>
      </c>
      <c r="K22" s="8" t="s">
        <v>33</v>
      </c>
      <c r="L22" s="8" t="s">
        <v>33</v>
      </c>
      <c r="M22" s="116">
        <v>1</v>
      </c>
      <c r="N22" s="33" t="s">
        <v>33</v>
      </c>
      <c r="O22" s="9">
        <v>1015.72</v>
      </c>
      <c r="P22" s="119" t="s">
        <v>3891</v>
      </c>
    </row>
    <row r="23" spans="1:16" x14ac:dyDescent="0.3">
      <c r="A23" s="116" t="s">
        <v>3879</v>
      </c>
      <c r="B23" s="114" t="s">
        <v>416</v>
      </c>
      <c r="C23" s="112" t="s">
        <v>468</v>
      </c>
      <c r="D23" s="116" t="s">
        <v>3892</v>
      </c>
      <c r="E23" s="115">
        <v>43404</v>
      </c>
      <c r="F23" s="116" t="s">
        <v>3893</v>
      </c>
      <c r="G23" s="116" t="s">
        <v>3894</v>
      </c>
      <c r="H23" s="115">
        <v>43405</v>
      </c>
      <c r="I23" s="116" t="s">
        <v>62</v>
      </c>
      <c r="J23" s="123" t="s">
        <v>3600</v>
      </c>
      <c r="K23" s="123" t="s">
        <v>3765</v>
      </c>
      <c r="L23" s="9">
        <v>1914.93</v>
      </c>
      <c r="M23" s="116">
        <v>2.5</v>
      </c>
      <c r="N23" s="33" t="s">
        <v>33</v>
      </c>
      <c r="O23" s="9">
        <v>2539.3000000000002</v>
      </c>
      <c r="P23" s="119" t="s">
        <v>3883</v>
      </c>
    </row>
    <row r="24" spans="1:16" x14ac:dyDescent="0.3">
      <c r="A24" s="116" t="s">
        <v>3879</v>
      </c>
      <c r="B24" s="114" t="s">
        <v>1254</v>
      </c>
      <c r="C24" s="112" t="s">
        <v>1255</v>
      </c>
      <c r="D24" s="116" t="s">
        <v>3895</v>
      </c>
      <c r="E24" s="115">
        <v>43404</v>
      </c>
      <c r="F24" s="116" t="s">
        <v>3896</v>
      </c>
      <c r="G24" s="116" t="s">
        <v>3897</v>
      </c>
      <c r="H24" s="115">
        <v>43405</v>
      </c>
      <c r="I24" s="116" t="s">
        <v>62</v>
      </c>
      <c r="J24" s="123" t="s">
        <v>3804</v>
      </c>
      <c r="K24" s="123" t="s">
        <v>3793</v>
      </c>
      <c r="L24" s="8">
        <v>2488.86</v>
      </c>
      <c r="M24" s="116">
        <v>2.5</v>
      </c>
      <c r="N24" s="33" t="s">
        <v>33</v>
      </c>
      <c r="O24" s="9">
        <v>1777.5</v>
      </c>
      <c r="P24" s="119" t="s">
        <v>3883</v>
      </c>
    </row>
    <row r="25" spans="1:16" x14ac:dyDescent="0.3">
      <c r="A25" s="116" t="s">
        <v>3879</v>
      </c>
      <c r="B25" s="114" t="s">
        <v>355</v>
      </c>
      <c r="C25" s="112" t="s">
        <v>431</v>
      </c>
      <c r="D25" s="116" t="s">
        <v>3898</v>
      </c>
      <c r="E25" s="115">
        <v>43404</v>
      </c>
      <c r="F25" s="116" t="s">
        <v>3899</v>
      </c>
      <c r="G25" s="116" t="s">
        <v>3900</v>
      </c>
      <c r="H25" s="115">
        <v>43405</v>
      </c>
      <c r="I25" s="116" t="s">
        <v>62</v>
      </c>
      <c r="J25" s="123" t="s">
        <v>3600</v>
      </c>
      <c r="K25" s="123" t="s">
        <v>3765</v>
      </c>
      <c r="L25" s="8">
        <v>2773.92</v>
      </c>
      <c r="M25" s="116">
        <v>2.5</v>
      </c>
      <c r="N25" s="33" t="s">
        <v>33</v>
      </c>
      <c r="O25" s="9">
        <v>2539.3000000000002</v>
      </c>
      <c r="P25" s="119" t="s">
        <v>3883</v>
      </c>
    </row>
    <row r="26" spans="1:16" x14ac:dyDescent="0.3">
      <c r="A26" s="116" t="s">
        <v>3901</v>
      </c>
      <c r="B26" s="114" t="s">
        <v>1671</v>
      </c>
      <c r="C26" s="112" t="s">
        <v>1672</v>
      </c>
      <c r="D26" s="116" t="s">
        <v>3902</v>
      </c>
      <c r="E26" s="115">
        <v>43405</v>
      </c>
      <c r="F26" s="116" t="s">
        <v>3903</v>
      </c>
      <c r="G26" s="116" t="s">
        <v>3904</v>
      </c>
      <c r="H26" s="115">
        <v>43405</v>
      </c>
      <c r="I26" s="116" t="s">
        <v>752</v>
      </c>
      <c r="J26" s="123" t="s">
        <v>3600</v>
      </c>
      <c r="K26" s="123" t="s">
        <v>3793</v>
      </c>
      <c r="L26" s="8">
        <v>2425.64</v>
      </c>
      <c r="M26" s="116">
        <v>3.5</v>
      </c>
      <c r="N26" s="33" t="s">
        <v>33</v>
      </c>
      <c r="O26" s="9">
        <v>2488.5</v>
      </c>
      <c r="P26" s="119" t="s">
        <v>3905</v>
      </c>
    </row>
    <row r="27" spans="1:16" x14ac:dyDescent="0.3">
      <c r="A27" s="116" t="s">
        <v>3901</v>
      </c>
      <c r="B27" s="119" t="s">
        <v>2612</v>
      </c>
      <c r="C27" s="116" t="s">
        <v>2613</v>
      </c>
      <c r="D27" s="116" t="s">
        <v>3902</v>
      </c>
      <c r="E27" s="115">
        <v>43405</v>
      </c>
      <c r="F27" s="116" t="s">
        <v>3906</v>
      </c>
      <c r="G27" s="116" t="s">
        <v>3907</v>
      </c>
      <c r="H27" s="115">
        <v>43405</v>
      </c>
      <c r="I27" s="116" t="s">
        <v>752</v>
      </c>
      <c r="J27" s="123" t="s">
        <v>3600</v>
      </c>
      <c r="K27" s="123" t="s">
        <v>3765</v>
      </c>
      <c r="L27" s="8">
        <v>2400.64</v>
      </c>
      <c r="M27" s="116">
        <v>3.5</v>
      </c>
      <c r="N27" s="33" t="s">
        <v>33</v>
      </c>
      <c r="O27" s="9">
        <v>2488.5</v>
      </c>
      <c r="P27" s="119" t="s">
        <v>3905</v>
      </c>
    </row>
    <row r="28" spans="1:16" x14ac:dyDescent="0.3">
      <c r="A28" s="116" t="s">
        <v>3908</v>
      </c>
      <c r="B28" s="119" t="s">
        <v>3909</v>
      </c>
      <c r="C28" s="116" t="s">
        <v>33</v>
      </c>
      <c r="D28" s="116" t="s">
        <v>33</v>
      </c>
      <c r="E28" s="115" t="s">
        <v>33</v>
      </c>
      <c r="F28" s="116" t="s">
        <v>3910</v>
      </c>
      <c r="G28" s="116" t="s">
        <v>3911</v>
      </c>
      <c r="H28" s="115">
        <v>43412</v>
      </c>
      <c r="I28" s="116" t="s">
        <v>3256</v>
      </c>
      <c r="J28" s="123" t="s">
        <v>3686</v>
      </c>
      <c r="K28" s="123" t="s">
        <v>3759</v>
      </c>
      <c r="L28" s="8">
        <v>1055.74</v>
      </c>
      <c r="M28" s="116">
        <v>3.5</v>
      </c>
      <c r="N28" s="9">
        <v>2488.5</v>
      </c>
      <c r="O28" s="33" t="s">
        <v>33</v>
      </c>
      <c r="P28" s="119" t="s">
        <v>3912</v>
      </c>
    </row>
    <row r="29" spans="1:16" x14ac:dyDescent="0.3">
      <c r="A29" s="116" t="s">
        <v>3913</v>
      </c>
      <c r="B29" s="88" t="s">
        <v>410</v>
      </c>
      <c r="C29" s="116" t="s">
        <v>464</v>
      </c>
      <c r="D29" s="116" t="s">
        <v>3914</v>
      </c>
      <c r="E29" s="115">
        <v>43375</v>
      </c>
      <c r="F29" s="116" t="s">
        <v>3915</v>
      </c>
      <c r="G29" s="116" t="s">
        <v>3916</v>
      </c>
      <c r="H29" s="115">
        <v>43409</v>
      </c>
      <c r="I29" s="116" t="s">
        <v>346</v>
      </c>
      <c r="J29" s="123" t="s">
        <v>3686</v>
      </c>
      <c r="K29" s="123" t="s">
        <v>3917</v>
      </c>
      <c r="L29" s="8">
        <v>956.44</v>
      </c>
      <c r="M29" s="116">
        <v>4.5</v>
      </c>
      <c r="N29" s="33" t="s">
        <v>33</v>
      </c>
      <c r="O29" s="9">
        <v>3199.5</v>
      </c>
      <c r="P29" s="119" t="s">
        <v>3918</v>
      </c>
    </row>
    <row r="30" spans="1:16" x14ac:dyDescent="0.3">
      <c r="A30" s="116" t="s">
        <v>3919</v>
      </c>
      <c r="B30" s="119" t="s">
        <v>411</v>
      </c>
      <c r="C30" s="112" t="s">
        <v>465</v>
      </c>
      <c r="D30" s="116" t="s">
        <v>3920</v>
      </c>
      <c r="E30" s="115">
        <v>43377</v>
      </c>
      <c r="F30" s="116" t="s">
        <v>3921</v>
      </c>
      <c r="G30" s="116" t="s">
        <v>3922</v>
      </c>
      <c r="H30" s="115">
        <v>43409</v>
      </c>
      <c r="I30" s="116" t="s">
        <v>346</v>
      </c>
      <c r="J30" s="123" t="s">
        <v>3686</v>
      </c>
      <c r="K30" s="123" t="s">
        <v>3917</v>
      </c>
      <c r="L30" s="8">
        <v>360.26</v>
      </c>
      <c r="M30" s="116">
        <v>4.5</v>
      </c>
      <c r="N30" s="33" t="s">
        <v>33</v>
      </c>
      <c r="O30" s="9">
        <v>3199.5</v>
      </c>
      <c r="P30" s="119" t="s">
        <v>3918</v>
      </c>
    </row>
    <row r="31" spans="1:16" x14ac:dyDescent="0.3">
      <c r="A31" s="116" t="s">
        <v>3923</v>
      </c>
      <c r="B31" s="119" t="s">
        <v>97</v>
      </c>
      <c r="C31" s="116" t="s">
        <v>131</v>
      </c>
      <c r="D31" s="116" t="s">
        <v>3924</v>
      </c>
      <c r="E31" s="115">
        <v>43391</v>
      </c>
      <c r="F31" s="116" t="s">
        <v>3925</v>
      </c>
      <c r="G31" s="116" t="s">
        <v>3926</v>
      </c>
      <c r="H31" s="115">
        <v>43409</v>
      </c>
      <c r="I31" s="116" t="s">
        <v>346</v>
      </c>
      <c r="J31" s="123" t="s">
        <v>3686</v>
      </c>
      <c r="K31" s="123" t="s">
        <v>3917</v>
      </c>
      <c r="L31" s="8">
        <v>875.64</v>
      </c>
      <c r="M31" s="116">
        <v>4.5</v>
      </c>
      <c r="N31" s="33" t="s">
        <v>33</v>
      </c>
      <c r="O31" s="9">
        <v>3199.5</v>
      </c>
      <c r="P31" s="119" t="s">
        <v>3927</v>
      </c>
    </row>
    <row r="32" spans="1:16" x14ac:dyDescent="0.3">
      <c r="A32" s="116" t="s">
        <v>3928</v>
      </c>
      <c r="B32" s="114" t="s">
        <v>1674</v>
      </c>
      <c r="C32" s="112" t="s">
        <v>1168</v>
      </c>
      <c r="D32" s="116" t="s">
        <v>3929</v>
      </c>
      <c r="E32" s="115">
        <v>43402</v>
      </c>
      <c r="F32" s="116" t="s">
        <v>3930</v>
      </c>
      <c r="G32" s="116" t="s">
        <v>3931</v>
      </c>
      <c r="H32" s="115">
        <v>43409</v>
      </c>
      <c r="I32" s="116" t="s">
        <v>346</v>
      </c>
      <c r="J32" s="123" t="s">
        <v>3686</v>
      </c>
      <c r="K32" s="123" t="s">
        <v>3917</v>
      </c>
      <c r="L32" s="8">
        <v>1035.6400000000001</v>
      </c>
      <c r="M32" s="116">
        <v>4.5</v>
      </c>
      <c r="N32" s="33" t="s">
        <v>33</v>
      </c>
      <c r="O32" s="9">
        <v>3199.5</v>
      </c>
      <c r="P32" s="119" t="s">
        <v>3918</v>
      </c>
    </row>
    <row r="33" spans="1:16" x14ac:dyDescent="0.3">
      <c r="A33" s="116" t="s">
        <v>3932</v>
      </c>
      <c r="B33" s="119" t="s">
        <v>3933</v>
      </c>
      <c r="C33" s="116" t="s">
        <v>3934</v>
      </c>
      <c r="D33" s="116" t="s">
        <v>3935</v>
      </c>
      <c r="E33" s="115">
        <v>43391</v>
      </c>
      <c r="F33" s="116" t="s">
        <v>3936</v>
      </c>
      <c r="G33" s="116" t="s">
        <v>3937</v>
      </c>
      <c r="H33" s="115">
        <v>43409</v>
      </c>
      <c r="I33" s="116" t="s">
        <v>346</v>
      </c>
      <c r="J33" s="123" t="s">
        <v>3686</v>
      </c>
      <c r="K33" s="123" t="s">
        <v>3917</v>
      </c>
      <c r="L33" s="8">
        <v>1035.6400000000001</v>
      </c>
      <c r="M33" s="116">
        <v>4.5</v>
      </c>
      <c r="N33" s="33" t="s">
        <v>33</v>
      </c>
      <c r="O33" s="8">
        <v>3199.5</v>
      </c>
      <c r="P33" s="119" t="s">
        <v>3927</v>
      </c>
    </row>
    <row r="34" spans="1:16" x14ac:dyDescent="0.3">
      <c r="A34" s="116" t="s">
        <v>3938</v>
      </c>
      <c r="B34" s="114" t="s">
        <v>399</v>
      </c>
      <c r="C34" s="112" t="s">
        <v>460</v>
      </c>
      <c r="D34" s="116" t="s">
        <v>3939</v>
      </c>
      <c r="E34" s="115">
        <v>43409</v>
      </c>
      <c r="F34" s="116" t="s">
        <v>3940</v>
      </c>
      <c r="G34" s="116" t="s">
        <v>3941</v>
      </c>
      <c r="H34" s="115">
        <v>43410</v>
      </c>
      <c r="I34" s="116" t="s">
        <v>2231</v>
      </c>
      <c r="J34" s="123" t="s">
        <v>3765</v>
      </c>
      <c r="K34" s="123" t="s">
        <v>3805</v>
      </c>
      <c r="L34" s="116" t="s">
        <v>33</v>
      </c>
      <c r="M34" s="116">
        <v>2.5</v>
      </c>
      <c r="N34" s="8">
        <v>888.75</v>
      </c>
      <c r="O34" s="33" t="s">
        <v>33</v>
      </c>
      <c r="P34" s="119" t="s">
        <v>3942</v>
      </c>
    </row>
    <row r="35" spans="1:16" x14ac:dyDescent="0.3">
      <c r="A35" s="116" t="s">
        <v>3938</v>
      </c>
      <c r="B35" s="119" t="s">
        <v>3459</v>
      </c>
      <c r="C35" s="116" t="s">
        <v>3460</v>
      </c>
      <c r="D35" s="116" t="s">
        <v>3939</v>
      </c>
      <c r="E35" s="115">
        <v>43409</v>
      </c>
      <c r="F35" s="116" t="s">
        <v>3943</v>
      </c>
      <c r="G35" s="116" t="s">
        <v>3944</v>
      </c>
      <c r="H35" s="115">
        <v>43410</v>
      </c>
      <c r="I35" s="116" t="s">
        <v>2231</v>
      </c>
      <c r="J35" s="123" t="s">
        <v>3765</v>
      </c>
      <c r="K35" s="123" t="s">
        <v>3805</v>
      </c>
      <c r="L35" s="116" t="s">
        <v>33</v>
      </c>
      <c r="M35" s="116">
        <v>2.5</v>
      </c>
      <c r="N35" s="8">
        <v>888.75</v>
      </c>
      <c r="O35" s="33" t="s">
        <v>33</v>
      </c>
      <c r="P35" s="119" t="s">
        <v>3942</v>
      </c>
    </row>
    <row r="36" spans="1:16" x14ac:dyDescent="0.3">
      <c r="A36" s="116" t="s">
        <v>3938</v>
      </c>
      <c r="B36" s="114" t="s">
        <v>361</v>
      </c>
      <c r="C36" s="112" t="s">
        <v>435</v>
      </c>
      <c r="D36" s="116" t="s">
        <v>3939</v>
      </c>
      <c r="E36" s="115">
        <v>43409</v>
      </c>
      <c r="F36" s="116" t="s">
        <v>3945</v>
      </c>
      <c r="G36" s="116" t="s">
        <v>3946</v>
      </c>
      <c r="H36" s="115">
        <v>43410</v>
      </c>
      <c r="I36" s="116" t="s">
        <v>2231</v>
      </c>
      <c r="J36" s="123" t="s">
        <v>3765</v>
      </c>
      <c r="K36" s="123" t="s">
        <v>3805</v>
      </c>
      <c r="L36" s="116" t="s">
        <v>33</v>
      </c>
      <c r="M36" s="116">
        <v>2.5</v>
      </c>
      <c r="N36" s="8">
        <v>888.75</v>
      </c>
      <c r="O36" s="33" t="s">
        <v>33</v>
      </c>
      <c r="P36" s="119" t="s">
        <v>3947</v>
      </c>
    </row>
    <row r="37" spans="1:16" x14ac:dyDescent="0.3">
      <c r="A37" s="116" t="s">
        <v>3948</v>
      </c>
      <c r="B37" s="120" t="s">
        <v>2276</v>
      </c>
      <c r="C37" s="121" t="s">
        <v>2277</v>
      </c>
      <c r="D37" s="116" t="s">
        <v>3949</v>
      </c>
      <c r="E37" s="115">
        <v>43405</v>
      </c>
      <c r="F37" s="116" t="s">
        <v>3950</v>
      </c>
      <c r="G37" s="116" t="s">
        <v>670</v>
      </c>
      <c r="H37" s="115">
        <v>43411</v>
      </c>
      <c r="I37" s="116" t="s">
        <v>1126</v>
      </c>
      <c r="J37" s="123" t="s">
        <v>3686</v>
      </c>
      <c r="K37" s="123" t="s">
        <v>3951</v>
      </c>
      <c r="L37" s="8">
        <v>3175.24</v>
      </c>
      <c r="M37" s="116">
        <v>3.5</v>
      </c>
      <c r="N37" s="33" t="s">
        <v>33</v>
      </c>
      <c r="O37" s="8">
        <v>2488.5</v>
      </c>
      <c r="P37" s="119" t="s">
        <v>3952</v>
      </c>
    </row>
    <row r="38" spans="1:16" x14ac:dyDescent="0.3">
      <c r="A38" s="116" t="s">
        <v>3948</v>
      </c>
      <c r="B38" s="114" t="s">
        <v>68</v>
      </c>
      <c r="C38" s="112" t="s">
        <v>134</v>
      </c>
      <c r="D38" s="116" t="s">
        <v>3949</v>
      </c>
      <c r="E38" s="115">
        <v>43405</v>
      </c>
      <c r="F38" s="116" t="s">
        <v>3953</v>
      </c>
      <c r="G38" s="116" t="s">
        <v>669</v>
      </c>
      <c r="H38" s="115">
        <v>43411</v>
      </c>
      <c r="I38" s="116" t="s">
        <v>1126</v>
      </c>
      <c r="J38" s="123" t="s">
        <v>3686</v>
      </c>
      <c r="K38" s="123" t="s">
        <v>3951</v>
      </c>
      <c r="L38" s="8">
        <v>2824.84</v>
      </c>
      <c r="M38" s="116">
        <v>3.5</v>
      </c>
      <c r="N38" s="33" t="s">
        <v>33</v>
      </c>
      <c r="O38" s="8">
        <v>2488.5</v>
      </c>
      <c r="P38" s="119" t="s">
        <v>3952</v>
      </c>
    </row>
    <row r="39" spans="1:16" x14ac:dyDescent="0.3">
      <c r="A39" s="116" t="s">
        <v>3948</v>
      </c>
      <c r="B39" s="114" t="s">
        <v>3954</v>
      </c>
      <c r="C39" s="116" t="s">
        <v>3725</v>
      </c>
      <c r="D39" s="116" t="s">
        <v>3949</v>
      </c>
      <c r="E39" s="115">
        <v>43405</v>
      </c>
      <c r="F39" s="116" t="s">
        <v>3955</v>
      </c>
      <c r="G39" s="116" t="s">
        <v>3956</v>
      </c>
      <c r="H39" s="115">
        <v>43411</v>
      </c>
      <c r="I39" s="116" t="s">
        <v>1126</v>
      </c>
      <c r="J39" s="123" t="s">
        <v>3686</v>
      </c>
      <c r="K39" s="123" t="s">
        <v>3759</v>
      </c>
      <c r="L39" s="8">
        <v>2557.2399999999998</v>
      </c>
      <c r="M39" s="116">
        <v>3.5</v>
      </c>
      <c r="N39" s="33" t="s">
        <v>33</v>
      </c>
      <c r="O39" s="8">
        <v>2488.5</v>
      </c>
      <c r="P39" s="119" t="s">
        <v>3952</v>
      </c>
    </row>
    <row r="40" spans="1:16" x14ac:dyDescent="0.3">
      <c r="A40" s="116" t="s">
        <v>3957</v>
      </c>
      <c r="B40" s="114" t="s">
        <v>3958</v>
      </c>
      <c r="C40" s="116" t="s">
        <v>3959</v>
      </c>
      <c r="D40" s="116" t="s">
        <v>3960</v>
      </c>
      <c r="E40" s="115">
        <v>43405</v>
      </c>
      <c r="F40" s="116" t="s">
        <v>894</v>
      </c>
      <c r="G40" s="116" t="s">
        <v>3961</v>
      </c>
      <c r="H40" s="115">
        <v>43411</v>
      </c>
      <c r="I40" s="116" t="s">
        <v>62</v>
      </c>
      <c r="J40" s="123" t="s">
        <v>3962</v>
      </c>
      <c r="K40" s="123" t="s">
        <v>3759</v>
      </c>
      <c r="L40" s="8">
        <v>3000.66</v>
      </c>
      <c r="M40" s="116">
        <v>3.5</v>
      </c>
      <c r="N40" s="33" t="s">
        <v>33</v>
      </c>
      <c r="O40" s="8">
        <v>2488.5</v>
      </c>
      <c r="P40" s="119" t="s">
        <v>3963</v>
      </c>
    </row>
    <row r="41" spans="1:16" x14ac:dyDescent="0.3">
      <c r="A41" s="116" t="s">
        <v>3957</v>
      </c>
      <c r="B41" s="114" t="s">
        <v>3964</v>
      </c>
      <c r="C41" s="116" t="s">
        <v>2652</v>
      </c>
      <c r="D41" s="116" t="s">
        <v>3960</v>
      </c>
      <c r="E41" s="115">
        <v>43405</v>
      </c>
      <c r="F41" s="116" t="s">
        <v>895</v>
      </c>
      <c r="G41" s="116" t="s">
        <v>3965</v>
      </c>
      <c r="H41" s="115">
        <v>43411</v>
      </c>
      <c r="I41" s="116" t="s">
        <v>62</v>
      </c>
      <c r="J41" s="123" t="s">
        <v>3686</v>
      </c>
      <c r="K41" s="123" t="s">
        <v>3759</v>
      </c>
      <c r="L41" s="8">
        <v>2832.86</v>
      </c>
      <c r="M41" s="116">
        <v>3.5</v>
      </c>
      <c r="N41" s="33" t="s">
        <v>33</v>
      </c>
      <c r="O41" s="8">
        <v>2488.5</v>
      </c>
      <c r="P41" s="119" t="s">
        <v>3963</v>
      </c>
    </row>
    <row r="42" spans="1:16" x14ac:dyDescent="0.3">
      <c r="A42" s="112" t="s">
        <v>3966</v>
      </c>
      <c r="B42" s="119" t="s">
        <v>40</v>
      </c>
      <c r="C42" s="116" t="s">
        <v>41</v>
      </c>
      <c r="D42" s="116" t="s">
        <v>3967</v>
      </c>
      <c r="E42" s="115">
        <v>43403</v>
      </c>
      <c r="F42" s="116" t="s">
        <v>3968</v>
      </c>
      <c r="G42" s="116" t="s">
        <v>3969</v>
      </c>
      <c r="H42" s="115">
        <v>43425</v>
      </c>
      <c r="I42" s="116" t="s">
        <v>1156</v>
      </c>
      <c r="J42" s="123" t="s">
        <v>3970</v>
      </c>
      <c r="K42" s="123" t="s">
        <v>3971</v>
      </c>
      <c r="L42" s="8">
        <v>1682.44</v>
      </c>
      <c r="M42" s="116">
        <v>4.5</v>
      </c>
      <c r="N42" s="33" t="s">
        <v>33</v>
      </c>
      <c r="O42" s="9">
        <v>4570.74</v>
      </c>
      <c r="P42" s="119" t="s">
        <v>3972</v>
      </c>
    </row>
    <row r="43" spans="1:16" x14ac:dyDescent="0.3">
      <c r="A43" s="116" t="s">
        <v>3973</v>
      </c>
      <c r="B43" s="119" t="s">
        <v>2674</v>
      </c>
      <c r="C43" s="116" t="s">
        <v>2675</v>
      </c>
      <c r="D43" s="116" t="s">
        <v>3974</v>
      </c>
      <c r="E43" s="115">
        <v>43410</v>
      </c>
      <c r="F43" s="116" t="s">
        <v>3975</v>
      </c>
      <c r="G43" s="116" t="s">
        <v>3976</v>
      </c>
      <c r="H43" s="115">
        <v>43425</v>
      </c>
      <c r="I43" s="116" t="s">
        <v>1156</v>
      </c>
      <c r="J43" s="123" t="s">
        <v>3970</v>
      </c>
      <c r="K43" s="123" t="s">
        <v>3971</v>
      </c>
      <c r="L43" s="8">
        <v>2209.34</v>
      </c>
      <c r="M43" s="116">
        <v>4.5</v>
      </c>
      <c r="N43" s="33" t="s">
        <v>33</v>
      </c>
      <c r="O43" s="8">
        <v>3199.5</v>
      </c>
      <c r="P43" s="119" t="s">
        <v>3977</v>
      </c>
    </row>
    <row r="44" spans="1:16" x14ac:dyDescent="0.3">
      <c r="A44" s="116" t="s">
        <v>3978</v>
      </c>
      <c r="B44" s="119" t="s">
        <v>85</v>
      </c>
      <c r="C44" s="116" t="s">
        <v>126</v>
      </c>
      <c r="D44" s="116" t="s">
        <v>3979</v>
      </c>
      <c r="E44" s="115">
        <v>43402</v>
      </c>
      <c r="F44" s="116" t="s">
        <v>3980</v>
      </c>
      <c r="G44" s="116" t="s">
        <v>3981</v>
      </c>
      <c r="H44" s="115">
        <v>43424</v>
      </c>
      <c r="I44" s="116" t="s">
        <v>1156</v>
      </c>
      <c r="J44" s="123" t="s">
        <v>3970</v>
      </c>
      <c r="K44" s="123" t="s">
        <v>3971</v>
      </c>
      <c r="L44" s="8">
        <v>2481.59</v>
      </c>
      <c r="M44" s="116">
        <v>4.5</v>
      </c>
      <c r="N44" s="33" t="s">
        <v>33</v>
      </c>
      <c r="O44" s="9">
        <v>4570.74</v>
      </c>
      <c r="P44" s="119" t="s">
        <v>3972</v>
      </c>
    </row>
    <row r="45" spans="1:16" x14ac:dyDescent="0.3">
      <c r="A45" s="116" t="s">
        <v>3982</v>
      </c>
      <c r="B45" s="122" t="s">
        <v>388</v>
      </c>
      <c r="C45" s="112" t="s">
        <v>457</v>
      </c>
      <c r="D45" s="116" t="s">
        <v>3983</v>
      </c>
      <c r="E45" s="115">
        <v>43410</v>
      </c>
      <c r="F45" s="116" t="s">
        <v>3984</v>
      </c>
      <c r="G45" s="116" t="s">
        <v>3985</v>
      </c>
      <c r="H45" s="115">
        <v>43425</v>
      </c>
      <c r="I45" s="116" t="s">
        <v>1156</v>
      </c>
      <c r="J45" s="123" t="s">
        <v>3970</v>
      </c>
      <c r="K45" s="123" t="s">
        <v>3971</v>
      </c>
      <c r="L45" s="8">
        <v>1720.65</v>
      </c>
      <c r="M45" s="116">
        <v>4.5</v>
      </c>
      <c r="N45" s="33" t="s">
        <v>33</v>
      </c>
      <c r="O45" s="9">
        <v>4342.1400000000003</v>
      </c>
      <c r="P45" s="119" t="s">
        <v>3972</v>
      </c>
    </row>
    <row r="46" spans="1:16" x14ac:dyDescent="0.3">
      <c r="A46" s="116" t="s">
        <v>3986</v>
      </c>
      <c r="B46" s="119" t="s">
        <v>1211</v>
      </c>
      <c r="C46" s="116" t="s">
        <v>1212</v>
      </c>
      <c r="D46" s="116" t="s">
        <v>3987</v>
      </c>
      <c r="E46" s="115">
        <v>43411</v>
      </c>
      <c r="F46" s="116" t="s">
        <v>3988</v>
      </c>
      <c r="G46" s="116" t="s">
        <v>3989</v>
      </c>
      <c r="H46" s="115">
        <v>43425</v>
      </c>
      <c r="I46" s="116" t="s">
        <v>1156</v>
      </c>
      <c r="J46" s="123" t="s">
        <v>3970</v>
      </c>
      <c r="K46" s="123" t="s">
        <v>3971</v>
      </c>
      <c r="L46" s="8">
        <v>1987.45</v>
      </c>
      <c r="M46" s="116">
        <v>4.5</v>
      </c>
      <c r="N46" s="33" t="s">
        <v>33</v>
      </c>
      <c r="O46" s="9">
        <v>4342.1400000000003</v>
      </c>
      <c r="P46" s="119" t="s">
        <v>3972</v>
      </c>
    </row>
    <row r="47" spans="1:16" x14ac:dyDescent="0.3">
      <c r="A47" s="116" t="s">
        <v>3990</v>
      </c>
      <c r="B47" s="114" t="s">
        <v>355</v>
      </c>
      <c r="C47" s="112" t="s">
        <v>431</v>
      </c>
      <c r="D47" s="116" t="s">
        <v>3991</v>
      </c>
      <c r="E47" s="115">
        <v>43418</v>
      </c>
      <c r="F47" s="116" t="s">
        <v>3992</v>
      </c>
      <c r="G47" s="116" t="s">
        <v>3993</v>
      </c>
      <c r="H47" s="115">
        <v>43425</v>
      </c>
      <c r="I47" s="116" t="s">
        <v>1156</v>
      </c>
      <c r="J47" s="123" t="s">
        <v>3970</v>
      </c>
      <c r="K47" s="123" t="s">
        <v>3971</v>
      </c>
      <c r="L47" s="9">
        <v>2375.88</v>
      </c>
      <c r="M47" s="116">
        <v>4.5</v>
      </c>
      <c r="N47" s="33" t="s">
        <v>33</v>
      </c>
      <c r="O47" s="8">
        <v>4570.74</v>
      </c>
      <c r="P47" s="119" t="s">
        <v>3994</v>
      </c>
    </row>
    <row r="48" spans="1:16" x14ac:dyDescent="0.3">
      <c r="A48" s="116" t="s">
        <v>3995</v>
      </c>
      <c r="B48" s="119" t="s">
        <v>40</v>
      </c>
      <c r="C48" s="116" t="s">
        <v>41</v>
      </c>
      <c r="D48" s="116" t="s">
        <v>3996</v>
      </c>
      <c r="E48" s="115">
        <v>43423</v>
      </c>
      <c r="F48" s="116" t="s">
        <v>3997</v>
      </c>
      <c r="G48" s="116" t="s">
        <v>3998</v>
      </c>
      <c r="H48" s="115">
        <v>43424</v>
      </c>
      <c r="I48" s="116" t="s">
        <v>737</v>
      </c>
      <c r="J48" s="123" t="s">
        <v>3999</v>
      </c>
      <c r="K48" s="123" t="s">
        <v>4000</v>
      </c>
      <c r="L48" s="116" t="s">
        <v>33</v>
      </c>
      <c r="M48" s="116">
        <v>1.5</v>
      </c>
      <c r="N48" s="8">
        <v>761.79</v>
      </c>
      <c r="O48" s="33" t="s">
        <v>33</v>
      </c>
      <c r="P48" s="119" t="s">
        <v>4001</v>
      </c>
    </row>
    <row r="49" spans="1:16" x14ac:dyDescent="0.3">
      <c r="A49" s="116" t="s">
        <v>4002</v>
      </c>
      <c r="B49" s="114" t="s">
        <v>399</v>
      </c>
      <c r="C49" s="112" t="s">
        <v>460</v>
      </c>
      <c r="D49" s="116" t="s">
        <v>4003</v>
      </c>
      <c r="E49" s="115">
        <v>43423</v>
      </c>
      <c r="F49" s="116" t="s">
        <v>4004</v>
      </c>
      <c r="G49" s="116" t="s">
        <v>4005</v>
      </c>
      <c r="H49" s="115">
        <v>43424</v>
      </c>
      <c r="I49" s="116" t="s">
        <v>737</v>
      </c>
      <c r="J49" s="123" t="s">
        <v>3999</v>
      </c>
      <c r="K49" s="123" t="s">
        <v>4000</v>
      </c>
      <c r="L49" s="116" t="s">
        <v>33</v>
      </c>
      <c r="M49" s="116">
        <v>1.5</v>
      </c>
      <c r="N49" s="9">
        <v>533.25</v>
      </c>
      <c r="O49" s="33" t="s">
        <v>33</v>
      </c>
      <c r="P49" s="119" t="s">
        <v>4001</v>
      </c>
    </row>
    <row r="50" spans="1:16" x14ac:dyDescent="0.3">
      <c r="A50" s="116" t="s">
        <v>4006</v>
      </c>
      <c r="B50" s="114" t="s">
        <v>35</v>
      </c>
      <c r="C50" s="112" t="s">
        <v>36</v>
      </c>
      <c r="D50" s="116" t="s">
        <v>4007</v>
      </c>
      <c r="E50" s="115">
        <v>43423</v>
      </c>
      <c r="F50" s="116" t="s">
        <v>4008</v>
      </c>
      <c r="G50" s="116" t="s">
        <v>4009</v>
      </c>
      <c r="H50" s="115">
        <v>43424</v>
      </c>
      <c r="I50" s="116" t="s">
        <v>737</v>
      </c>
      <c r="J50" s="123" t="s">
        <v>3999</v>
      </c>
      <c r="K50" s="123" t="s">
        <v>4000</v>
      </c>
      <c r="L50" s="116" t="s">
        <v>33</v>
      </c>
      <c r="M50" s="116">
        <v>1.5</v>
      </c>
      <c r="N50" s="9">
        <v>533.25</v>
      </c>
      <c r="O50" s="33" t="s">
        <v>33</v>
      </c>
      <c r="P50" s="119" t="s">
        <v>4010</v>
      </c>
    </row>
    <row r="51" spans="1:16" x14ac:dyDescent="0.3">
      <c r="A51" s="116" t="s">
        <v>4011</v>
      </c>
      <c r="B51" s="119" t="s">
        <v>1200</v>
      </c>
      <c r="C51" s="116" t="s">
        <v>1201</v>
      </c>
      <c r="D51" s="116" t="s">
        <v>4012</v>
      </c>
      <c r="E51" s="115">
        <v>43423</v>
      </c>
      <c r="F51" s="116" t="s">
        <v>4013</v>
      </c>
      <c r="G51" s="116" t="s">
        <v>4014</v>
      </c>
      <c r="H51" s="115">
        <v>43425</v>
      </c>
      <c r="I51" s="116" t="s">
        <v>1156</v>
      </c>
      <c r="J51" s="123" t="s">
        <v>3970</v>
      </c>
      <c r="K51" s="123" t="s">
        <v>3971</v>
      </c>
      <c r="L51" s="8">
        <v>1820.55</v>
      </c>
      <c r="M51" s="116">
        <v>4.5</v>
      </c>
      <c r="N51" s="33" t="s">
        <v>33</v>
      </c>
      <c r="O51" s="8">
        <v>4570.74</v>
      </c>
      <c r="P51" s="119" t="s">
        <v>3972</v>
      </c>
    </row>
    <row r="52" spans="1:16" x14ac:dyDescent="0.3">
      <c r="A52" s="116" t="s">
        <v>4015</v>
      </c>
      <c r="B52" s="114" t="s">
        <v>399</v>
      </c>
      <c r="C52" s="112" t="s">
        <v>460</v>
      </c>
      <c r="D52" s="116" t="s">
        <v>4016</v>
      </c>
      <c r="E52" s="115">
        <v>43412</v>
      </c>
      <c r="F52" s="116" t="s">
        <v>4017</v>
      </c>
      <c r="G52" s="116" t="s">
        <v>4018</v>
      </c>
      <c r="H52" s="115">
        <v>43425</v>
      </c>
      <c r="I52" s="116" t="s">
        <v>1156</v>
      </c>
      <c r="J52" s="123" t="s">
        <v>3970</v>
      </c>
      <c r="K52" s="123" t="s">
        <v>4019</v>
      </c>
      <c r="L52" s="8">
        <v>1656.25</v>
      </c>
      <c r="M52" s="116">
        <v>3.5</v>
      </c>
      <c r="N52" s="33" t="s">
        <v>33</v>
      </c>
      <c r="O52" s="9">
        <v>2488.5</v>
      </c>
      <c r="P52" s="119" t="s">
        <v>4020</v>
      </c>
    </row>
    <row r="53" spans="1:16" x14ac:dyDescent="0.3">
      <c r="A53" s="116" t="s">
        <v>4021</v>
      </c>
      <c r="B53" s="119" t="s">
        <v>40</v>
      </c>
      <c r="C53" s="116" t="s">
        <v>41</v>
      </c>
      <c r="D53" s="116" t="s">
        <v>4022</v>
      </c>
      <c r="E53" s="115">
        <v>43425</v>
      </c>
      <c r="F53" s="116" t="s">
        <v>4023</v>
      </c>
      <c r="G53" s="116" t="s">
        <v>4024</v>
      </c>
      <c r="H53" s="115">
        <v>43426</v>
      </c>
      <c r="I53" s="116" t="s">
        <v>1601</v>
      </c>
      <c r="J53" s="123" t="s">
        <v>4025</v>
      </c>
      <c r="K53" s="123" t="s">
        <v>4025</v>
      </c>
      <c r="L53" s="116" t="s">
        <v>33</v>
      </c>
      <c r="M53" s="116">
        <v>0.5</v>
      </c>
      <c r="N53" s="9">
        <v>253.93</v>
      </c>
      <c r="O53" s="33" t="s">
        <v>33</v>
      </c>
      <c r="P53" s="119" t="s">
        <v>4026</v>
      </c>
    </row>
    <row r="54" spans="1:16" x14ac:dyDescent="0.3">
      <c r="A54" s="116" t="s">
        <v>4021</v>
      </c>
      <c r="B54" s="114" t="s">
        <v>35</v>
      </c>
      <c r="C54" s="112" t="s">
        <v>36</v>
      </c>
      <c r="D54" s="116" t="s">
        <v>4022</v>
      </c>
      <c r="E54" s="115">
        <v>43425</v>
      </c>
      <c r="F54" s="116" t="s">
        <v>4027</v>
      </c>
      <c r="G54" s="116" t="s">
        <v>4028</v>
      </c>
      <c r="H54" s="115">
        <v>43426</v>
      </c>
      <c r="I54" s="116" t="s">
        <v>1601</v>
      </c>
      <c r="J54" s="123" t="s">
        <v>4025</v>
      </c>
      <c r="K54" s="123" t="s">
        <v>4025</v>
      </c>
      <c r="L54" s="116" t="s">
        <v>33</v>
      </c>
      <c r="M54" s="116">
        <v>0.5</v>
      </c>
      <c r="N54" s="9">
        <v>177.75</v>
      </c>
      <c r="O54" s="33" t="s">
        <v>33</v>
      </c>
      <c r="P54" s="119" t="s">
        <v>4029</v>
      </c>
    </row>
    <row r="55" spans="1:16" x14ac:dyDescent="0.3">
      <c r="A55" s="116" t="s">
        <v>4030</v>
      </c>
      <c r="B55" s="114" t="s">
        <v>822</v>
      </c>
      <c r="C55" s="112" t="s">
        <v>823</v>
      </c>
      <c r="D55" s="116" t="s">
        <v>4031</v>
      </c>
      <c r="E55" s="115">
        <v>43417</v>
      </c>
      <c r="F55" s="116" t="s">
        <v>4032</v>
      </c>
      <c r="G55" s="116" t="s">
        <v>4033</v>
      </c>
      <c r="H55" s="115">
        <v>43425</v>
      </c>
      <c r="I55" s="116" t="s">
        <v>1156</v>
      </c>
      <c r="J55" s="123" t="s">
        <v>3970</v>
      </c>
      <c r="K55" s="123" t="s">
        <v>3971</v>
      </c>
      <c r="L55" s="8">
        <v>1533.95</v>
      </c>
      <c r="M55" s="116">
        <v>4.5</v>
      </c>
      <c r="N55" s="33" t="s">
        <v>33</v>
      </c>
      <c r="O55" s="9">
        <v>3199.5</v>
      </c>
      <c r="P55" s="119" t="s">
        <v>3994</v>
      </c>
    </row>
    <row r="56" spans="1:16" x14ac:dyDescent="0.3">
      <c r="A56" s="116" t="s">
        <v>4034</v>
      </c>
      <c r="B56" s="114" t="s">
        <v>818</v>
      </c>
      <c r="C56" s="112" t="s">
        <v>819</v>
      </c>
      <c r="D56" s="116" t="s">
        <v>4035</v>
      </c>
      <c r="E56" s="115">
        <v>43417</v>
      </c>
      <c r="F56" s="116" t="s">
        <v>4036</v>
      </c>
      <c r="G56" s="116" t="s">
        <v>4037</v>
      </c>
      <c r="H56" s="115">
        <v>43425</v>
      </c>
      <c r="I56" s="116" t="s">
        <v>1156</v>
      </c>
      <c r="J56" s="123" t="s">
        <v>3970</v>
      </c>
      <c r="K56" s="123" t="s">
        <v>3971</v>
      </c>
      <c r="L56" s="8">
        <v>1533.95</v>
      </c>
      <c r="M56" s="116">
        <v>4.5</v>
      </c>
      <c r="N56" s="33" t="s">
        <v>33</v>
      </c>
      <c r="O56" s="9">
        <v>3199.5</v>
      </c>
      <c r="P56" s="119" t="s">
        <v>3994</v>
      </c>
    </row>
    <row r="57" spans="1:16" x14ac:dyDescent="0.3">
      <c r="A57" s="116" t="s">
        <v>4038</v>
      </c>
      <c r="B57" s="122" t="s">
        <v>45</v>
      </c>
      <c r="C57" s="112" t="s">
        <v>46</v>
      </c>
      <c r="D57" s="116" t="s">
        <v>4039</v>
      </c>
      <c r="E57" s="115">
        <v>43418</v>
      </c>
      <c r="F57" s="116" t="s">
        <v>4040</v>
      </c>
      <c r="G57" s="116" t="s">
        <v>4041</v>
      </c>
      <c r="H57" s="115">
        <v>43425</v>
      </c>
      <c r="I57" s="116" t="s">
        <v>1156</v>
      </c>
      <c r="J57" s="123" t="s">
        <v>3970</v>
      </c>
      <c r="K57" s="123" t="s">
        <v>4019</v>
      </c>
      <c r="L57" s="8">
        <v>2200.65</v>
      </c>
      <c r="M57" s="116">
        <v>3.5</v>
      </c>
      <c r="N57" s="33" t="s">
        <v>33</v>
      </c>
      <c r="O57" s="9">
        <v>2488.5</v>
      </c>
      <c r="P57" s="119" t="s">
        <v>4020</v>
      </c>
    </row>
    <row r="58" spans="1:16" x14ac:dyDescent="0.3">
      <c r="A58" s="116" t="s">
        <v>4042</v>
      </c>
      <c r="B58" s="122" t="s">
        <v>404</v>
      </c>
      <c r="C58" s="112" t="s">
        <v>462</v>
      </c>
      <c r="D58" s="116" t="s">
        <v>4043</v>
      </c>
      <c r="E58" s="115">
        <v>43418</v>
      </c>
      <c r="F58" s="116" t="s">
        <v>4044</v>
      </c>
      <c r="G58" s="116" t="s">
        <v>4045</v>
      </c>
      <c r="H58" s="115">
        <v>43425</v>
      </c>
      <c r="I58" s="116" t="s">
        <v>1156</v>
      </c>
      <c r="J58" s="123" t="s">
        <v>3970</v>
      </c>
      <c r="K58" s="123" t="s">
        <v>4046</v>
      </c>
      <c r="L58" s="8">
        <v>2406.4499999999998</v>
      </c>
      <c r="M58" s="116">
        <v>4.5</v>
      </c>
      <c r="N58" s="33" t="s">
        <v>33</v>
      </c>
      <c r="O58" s="9">
        <v>4570.74</v>
      </c>
      <c r="P58" s="119" t="s">
        <v>3994</v>
      </c>
    </row>
    <row r="59" spans="1:16" x14ac:dyDescent="0.3">
      <c r="A59" s="116" t="s">
        <v>4047</v>
      </c>
      <c r="B59" s="119" t="s">
        <v>3459</v>
      </c>
      <c r="C59" s="116" t="s">
        <v>3460</v>
      </c>
      <c r="D59" s="116" t="s">
        <v>4048</v>
      </c>
      <c r="E59" s="115">
        <v>43402</v>
      </c>
      <c r="F59" s="116" t="s">
        <v>4049</v>
      </c>
      <c r="G59" s="8" t="s">
        <v>4050</v>
      </c>
      <c r="H59" s="115">
        <v>43430</v>
      </c>
      <c r="I59" s="116" t="s">
        <v>2233</v>
      </c>
      <c r="J59" s="123" t="s">
        <v>4046</v>
      </c>
      <c r="K59" s="123" t="s">
        <v>4051</v>
      </c>
      <c r="L59" s="8">
        <v>3785.64</v>
      </c>
      <c r="M59" s="116">
        <v>6.5</v>
      </c>
      <c r="N59" s="33" t="s">
        <v>33</v>
      </c>
      <c r="O59" s="9">
        <v>4621.5</v>
      </c>
      <c r="P59" s="119" t="s">
        <v>4052</v>
      </c>
    </row>
    <row r="60" spans="1:16" x14ac:dyDescent="0.3">
      <c r="A60" s="116" t="s">
        <v>4047</v>
      </c>
      <c r="B60" s="119" t="s">
        <v>769</v>
      </c>
      <c r="C60" s="116" t="s">
        <v>770</v>
      </c>
      <c r="D60" s="116" t="s">
        <v>4048</v>
      </c>
      <c r="E60" s="115">
        <v>43402</v>
      </c>
      <c r="F60" s="116" t="s">
        <v>4053</v>
      </c>
      <c r="G60" s="8" t="s">
        <v>4054</v>
      </c>
      <c r="H60" s="115">
        <v>43430</v>
      </c>
      <c r="I60" s="116" t="s">
        <v>2233</v>
      </c>
      <c r="J60" s="123" t="s">
        <v>4046</v>
      </c>
      <c r="K60" s="123" t="s">
        <v>4051</v>
      </c>
      <c r="L60" s="8">
        <v>1956.34</v>
      </c>
      <c r="M60" s="116">
        <v>6.5</v>
      </c>
      <c r="N60" s="33" t="s">
        <v>33</v>
      </c>
      <c r="O60" s="9">
        <v>4621.5</v>
      </c>
      <c r="P60" s="119" t="s">
        <v>4052</v>
      </c>
    </row>
    <row r="61" spans="1:16" x14ac:dyDescent="0.3">
      <c r="A61" s="116" t="s">
        <v>4047</v>
      </c>
      <c r="B61" s="114" t="s">
        <v>1196</v>
      </c>
      <c r="C61" s="112" t="s">
        <v>1197</v>
      </c>
      <c r="D61" s="116" t="s">
        <v>4048</v>
      </c>
      <c r="E61" s="115">
        <v>43402</v>
      </c>
      <c r="F61" s="116" t="s">
        <v>4055</v>
      </c>
      <c r="G61" s="8" t="s">
        <v>4056</v>
      </c>
      <c r="H61" s="115">
        <v>43430</v>
      </c>
      <c r="I61" s="116" t="s">
        <v>2233</v>
      </c>
      <c r="J61" s="123" t="s">
        <v>3971</v>
      </c>
      <c r="K61" s="123" t="s">
        <v>4051</v>
      </c>
      <c r="L61" s="8">
        <v>830.08</v>
      </c>
      <c r="M61" s="116">
        <v>6.5</v>
      </c>
      <c r="N61" s="33" t="s">
        <v>33</v>
      </c>
      <c r="O61" s="9">
        <v>4621.5</v>
      </c>
      <c r="P61" s="119" t="s">
        <v>4052</v>
      </c>
    </row>
    <row r="62" spans="1:16" x14ac:dyDescent="0.3">
      <c r="A62" s="116" t="s">
        <v>4057</v>
      </c>
      <c r="B62" s="119" t="s">
        <v>400</v>
      </c>
      <c r="C62" s="112" t="s">
        <v>461</v>
      </c>
      <c r="D62" s="116" t="s">
        <v>4058</v>
      </c>
      <c r="E62" s="115">
        <v>43413</v>
      </c>
      <c r="F62" s="116" t="s">
        <v>4059</v>
      </c>
      <c r="G62" s="116" t="s">
        <v>4060</v>
      </c>
      <c r="H62" s="115">
        <v>43430</v>
      </c>
      <c r="I62" s="116" t="s">
        <v>2233</v>
      </c>
      <c r="J62" s="123" t="s">
        <v>4046</v>
      </c>
      <c r="K62" s="123" t="s">
        <v>4051</v>
      </c>
      <c r="L62" s="11">
        <v>1935.44</v>
      </c>
      <c r="M62" s="116">
        <v>6.5</v>
      </c>
      <c r="N62" s="33" t="s">
        <v>33</v>
      </c>
      <c r="O62" s="9">
        <v>4621.5</v>
      </c>
      <c r="P62" s="119" t="s">
        <v>4061</v>
      </c>
    </row>
    <row r="63" spans="1:16" x14ac:dyDescent="0.3">
      <c r="A63" s="116" t="s">
        <v>4062</v>
      </c>
      <c r="B63" s="119" t="s">
        <v>352</v>
      </c>
      <c r="C63" s="116" t="s">
        <v>429</v>
      </c>
      <c r="D63" s="116" t="s">
        <v>4063</v>
      </c>
      <c r="E63" s="115">
        <v>43423</v>
      </c>
      <c r="F63" s="116" t="s">
        <v>4064</v>
      </c>
      <c r="G63" s="116" t="s">
        <v>4065</v>
      </c>
      <c r="H63" s="115">
        <v>43430</v>
      </c>
      <c r="I63" s="116" t="s">
        <v>2233</v>
      </c>
      <c r="J63" s="123" t="s">
        <v>4046</v>
      </c>
      <c r="K63" s="123" t="s">
        <v>4051</v>
      </c>
      <c r="L63" s="11">
        <v>3785.64</v>
      </c>
      <c r="M63" s="116">
        <v>6.5</v>
      </c>
      <c r="N63" s="33" t="s">
        <v>33</v>
      </c>
      <c r="O63" s="9">
        <v>6602.18</v>
      </c>
      <c r="P63" s="119" t="s">
        <v>4052</v>
      </c>
    </row>
    <row r="64" spans="1:16" x14ac:dyDescent="0.3">
      <c r="A64" s="116" t="s">
        <v>4066</v>
      </c>
      <c r="B64" s="119" t="s">
        <v>48</v>
      </c>
      <c r="C64" s="116" t="s">
        <v>51</v>
      </c>
      <c r="D64" s="116" t="s">
        <v>4067</v>
      </c>
      <c r="E64" s="115">
        <v>43424</v>
      </c>
      <c r="F64" s="116" t="s">
        <v>4068</v>
      </c>
      <c r="G64" s="116" t="s">
        <v>4069</v>
      </c>
      <c r="H64" s="115">
        <v>43430</v>
      </c>
      <c r="I64" s="116" t="s">
        <v>1156</v>
      </c>
      <c r="J64" s="123" t="s">
        <v>4070</v>
      </c>
      <c r="K64" s="123" t="s">
        <v>3971</v>
      </c>
      <c r="L64" s="8">
        <v>2024.55</v>
      </c>
      <c r="M64" s="116">
        <v>3.5</v>
      </c>
      <c r="N64" s="33" t="s">
        <v>33</v>
      </c>
      <c r="O64" s="9">
        <v>2488.5</v>
      </c>
      <c r="P64" s="119" t="s">
        <v>4071</v>
      </c>
    </row>
    <row r="65" spans="1:16" x14ac:dyDescent="0.3">
      <c r="A65" s="116" t="s">
        <v>4072</v>
      </c>
      <c r="B65" s="119" t="s">
        <v>1207</v>
      </c>
      <c r="C65" s="112" t="s">
        <v>1208</v>
      </c>
      <c r="D65" s="116" t="s">
        <v>4073</v>
      </c>
      <c r="E65" s="115">
        <v>43425</v>
      </c>
      <c r="F65" s="116" t="s">
        <v>4074</v>
      </c>
      <c r="G65" s="116" t="s">
        <v>4075</v>
      </c>
      <c r="H65" s="115">
        <v>43430</v>
      </c>
      <c r="I65" s="116" t="s">
        <v>1156</v>
      </c>
      <c r="J65" s="123" t="s">
        <v>3970</v>
      </c>
      <c r="K65" s="123" t="s">
        <v>3971</v>
      </c>
      <c r="L65" s="8">
        <v>2045.45</v>
      </c>
      <c r="M65" s="116">
        <v>4.5</v>
      </c>
      <c r="N65" s="33" t="s">
        <v>33</v>
      </c>
      <c r="O65" s="9">
        <v>4570.74</v>
      </c>
      <c r="P65" s="119" t="s">
        <v>3972</v>
      </c>
    </row>
    <row r="66" spans="1:16" x14ac:dyDescent="0.3">
      <c r="A66" s="116" t="s">
        <v>4076</v>
      </c>
      <c r="B66" s="114" t="s">
        <v>29</v>
      </c>
      <c r="C66" s="112" t="s">
        <v>30</v>
      </c>
      <c r="D66" s="116" t="s">
        <v>4077</v>
      </c>
      <c r="E66" s="115">
        <v>43426</v>
      </c>
      <c r="F66" s="116" t="s">
        <v>4078</v>
      </c>
      <c r="G66" s="116" t="s">
        <v>4079</v>
      </c>
      <c r="H66" s="115">
        <v>43430</v>
      </c>
      <c r="I66" s="116" t="s">
        <v>1156</v>
      </c>
      <c r="J66" s="123" t="s">
        <v>3970</v>
      </c>
      <c r="K66" s="123" t="s">
        <v>3971</v>
      </c>
      <c r="L66" s="8">
        <v>2001.55</v>
      </c>
      <c r="M66" s="116">
        <v>4.5</v>
      </c>
      <c r="N66" s="33" t="s">
        <v>33</v>
      </c>
      <c r="O66" s="9">
        <v>4342.1400000000003</v>
      </c>
      <c r="P66" s="119" t="s">
        <v>3972</v>
      </c>
    </row>
    <row r="67" spans="1:16" x14ac:dyDescent="0.3">
      <c r="A67" s="116" t="s">
        <v>4080</v>
      </c>
      <c r="B67" s="114" t="s">
        <v>2708</v>
      </c>
      <c r="C67" s="123" t="s">
        <v>2709</v>
      </c>
      <c r="D67" s="116" t="s">
        <v>4081</v>
      </c>
      <c r="E67" s="115">
        <v>43402</v>
      </c>
      <c r="F67" s="116" t="s">
        <v>4082</v>
      </c>
      <c r="G67" s="116" t="s">
        <v>4083</v>
      </c>
      <c r="H67" s="115">
        <v>43433</v>
      </c>
      <c r="I67" s="116" t="s">
        <v>1625</v>
      </c>
      <c r="J67" s="123" t="s">
        <v>4084</v>
      </c>
      <c r="K67" s="123" t="s">
        <v>4051</v>
      </c>
      <c r="L67" s="11">
        <v>1264.3499999999999</v>
      </c>
      <c r="M67" s="116">
        <v>5.5</v>
      </c>
      <c r="N67" s="33" t="s">
        <v>33</v>
      </c>
      <c r="O67" s="9">
        <v>3910.5</v>
      </c>
      <c r="P67" s="119" t="s">
        <v>4085</v>
      </c>
    </row>
    <row r="68" spans="1:16" x14ac:dyDescent="0.3">
      <c r="A68" s="116" t="s">
        <v>4080</v>
      </c>
      <c r="B68" s="114" t="s">
        <v>380</v>
      </c>
      <c r="C68" s="116" t="s">
        <v>449</v>
      </c>
      <c r="D68" s="116" t="s">
        <v>4081</v>
      </c>
      <c r="E68" s="115">
        <v>43402</v>
      </c>
      <c r="F68" s="116" t="s">
        <v>4086</v>
      </c>
      <c r="G68" s="116" t="s">
        <v>4087</v>
      </c>
      <c r="H68" s="115">
        <v>43433</v>
      </c>
      <c r="I68" s="116" t="s">
        <v>1625</v>
      </c>
      <c r="J68" s="123" t="s">
        <v>4084</v>
      </c>
      <c r="K68" s="123" t="s">
        <v>4088</v>
      </c>
      <c r="L68" s="8">
        <v>1442.35</v>
      </c>
      <c r="M68" s="116">
        <v>5.5</v>
      </c>
      <c r="N68" s="33" t="s">
        <v>33</v>
      </c>
      <c r="O68" s="9">
        <v>3910.5</v>
      </c>
      <c r="P68" s="119" t="s">
        <v>4085</v>
      </c>
    </row>
    <row r="69" spans="1:16" x14ac:dyDescent="0.3">
      <c r="A69" s="116" t="s">
        <v>4089</v>
      </c>
      <c r="B69" s="114" t="s">
        <v>80</v>
      </c>
      <c r="C69" s="112" t="s">
        <v>123</v>
      </c>
      <c r="D69" s="116" t="s">
        <v>4090</v>
      </c>
      <c r="E69" s="115">
        <v>43430</v>
      </c>
      <c r="F69" s="116" t="s">
        <v>4091</v>
      </c>
      <c r="G69" s="116" t="s">
        <v>4092</v>
      </c>
      <c r="H69" s="115">
        <v>43433</v>
      </c>
      <c r="I69" s="116" t="s">
        <v>2249</v>
      </c>
      <c r="J69" s="123" t="s">
        <v>4093</v>
      </c>
      <c r="K69" s="123" t="s">
        <v>4094</v>
      </c>
      <c r="L69" s="123" t="s">
        <v>33</v>
      </c>
      <c r="M69" s="116">
        <v>3.5</v>
      </c>
      <c r="N69" s="9">
        <v>1244.25</v>
      </c>
      <c r="O69" s="33" t="s">
        <v>33</v>
      </c>
      <c r="P69" s="119" t="s">
        <v>4095</v>
      </c>
    </row>
    <row r="70" spans="1:16" x14ac:dyDescent="0.3">
      <c r="A70" s="116" t="s">
        <v>4089</v>
      </c>
      <c r="B70" s="114" t="s">
        <v>4096</v>
      </c>
      <c r="C70" s="116" t="s">
        <v>4097</v>
      </c>
      <c r="D70" s="116" t="s">
        <v>4090</v>
      </c>
      <c r="E70" s="115">
        <v>43430</v>
      </c>
      <c r="F70" s="116" t="s">
        <v>4098</v>
      </c>
      <c r="G70" s="116" t="s">
        <v>4099</v>
      </c>
      <c r="H70" s="115">
        <v>43433</v>
      </c>
      <c r="I70" s="116" t="s">
        <v>2249</v>
      </c>
      <c r="J70" s="123" t="s">
        <v>4093</v>
      </c>
      <c r="K70" s="123" t="s">
        <v>4094</v>
      </c>
      <c r="L70" s="123" t="s">
        <v>33</v>
      </c>
      <c r="M70" s="116">
        <v>3.5</v>
      </c>
      <c r="N70" s="9">
        <v>1244.25</v>
      </c>
      <c r="O70" s="33" t="s">
        <v>33</v>
      </c>
      <c r="P70" s="119" t="s">
        <v>4095</v>
      </c>
    </row>
    <row r="71" spans="1:16" x14ac:dyDescent="0.3">
      <c r="A71" s="116" t="s">
        <v>4089</v>
      </c>
      <c r="B71" s="120" t="s">
        <v>54</v>
      </c>
      <c r="C71" s="121" t="s">
        <v>55</v>
      </c>
      <c r="D71" s="116" t="s">
        <v>4090</v>
      </c>
      <c r="E71" s="115">
        <v>43430</v>
      </c>
      <c r="F71" s="116" t="s">
        <v>4100</v>
      </c>
      <c r="G71" s="116" t="s">
        <v>4101</v>
      </c>
      <c r="H71" s="115">
        <v>43433</v>
      </c>
      <c r="I71" s="116" t="s">
        <v>2249</v>
      </c>
      <c r="J71" s="123" t="s">
        <v>4093</v>
      </c>
      <c r="K71" s="123" t="s">
        <v>4094</v>
      </c>
      <c r="L71" s="123" t="s">
        <v>33</v>
      </c>
      <c r="M71" s="116">
        <v>3.5</v>
      </c>
      <c r="N71" s="9">
        <v>1244.25</v>
      </c>
      <c r="O71" s="33" t="s">
        <v>33</v>
      </c>
      <c r="P71" s="119" t="s">
        <v>4102</v>
      </c>
    </row>
    <row r="72" spans="1:16" x14ac:dyDescent="0.3">
      <c r="A72" s="116" t="s">
        <v>4103</v>
      </c>
      <c r="B72" s="114" t="s">
        <v>4104</v>
      </c>
      <c r="C72" s="116" t="s">
        <v>33</v>
      </c>
      <c r="D72" s="116" t="s">
        <v>33</v>
      </c>
      <c r="E72" s="116" t="s">
        <v>33</v>
      </c>
      <c r="F72" s="116" t="s">
        <v>4105</v>
      </c>
      <c r="G72" s="116" t="s">
        <v>4106</v>
      </c>
      <c r="H72" s="115">
        <v>43416</v>
      </c>
      <c r="I72" s="116" t="s">
        <v>3803</v>
      </c>
      <c r="J72" s="123" t="s">
        <v>4107</v>
      </c>
      <c r="K72" s="123" t="s">
        <v>4108</v>
      </c>
      <c r="L72" s="8">
        <f>1385.23+516.16</f>
        <v>1901.3899999999999</v>
      </c>
      <c r="M72" s="116">
        <v>5.5</v>
      </c>
      <c r="N72" s="9">
        <v>3910.5</v>
      </c>
      <c r="O72" s="33" t="s">
        <v>33</v>
      </c>
      <c r="P72" s="119" t="s">
        <v>4109</v>
      </c>
    </row>
    <row r="73" spans="1:16" x14ac:dyDescent="0.3">
      <c r="A73" s="116" t="s">
        <v>4110</v>
      </c>
      <c r="B73" s="119" t="s">
        <v>4111</v>
      </c>
      <c r="C73" s="116" t="s">
        <v>33</v>
      </c>
      <c r="D73" s="116" t="s">
        <v>33</v>
      </c>
      <c r="E73" s="116" t="s">
        <v>33</v>
      </c>
      <c r="F73" s="116" t="s">
        <v>4112</v>
      </c>
      <c r="G73" s="116" t="s">
        <v>4113</v>
      </c>
      <c r="H73" s="115">
        <v>43416</v>
      </c>
      <c r="I73" s="116" t="s">
        <v>3803</v>
      </c>
      <c r="J73" s="123" t="s">
        <v>4107</v>
      </c>
      <c r="K73" s="123" t="s">
        <v>4108</v>
      </c>
      <c r="L73" s="8">
        <f>1385.23+516.16</f>
        <v>1901.3899999999999</v>
      </c>
      <c r="M73" s="116">
        <v>5.5</v>
      </c>
      <c r="N73" s="9">
        <v>3910.5</v>
      </c>
      <c r="O73" s="33" t="s">
        <v>33</v>
      </c>
      <c r="P73" s="119" t="s">
        <v>4109</v>
      </c>
    </row>
    <row r="74" spans="1:16" x14ac:dyDescent="0.3">
      <c r="A74" s="116" t="s">
        <v>4114</v>
      </c>
      <c r="B74" s="119" t="s">
        <v>4115</v>
      </c>
      <c r="C74" s="116" t="s">
        <v>4116</v>
      </c>
      <c r="D74" s="116" t="s">
        <v>4117</v>
      </c>
      <c r="E74" s="115" t="s">
        <v>4118</v>
      </c>
      <c r="F74" s="116" t="s">
        <v>4119</v>
      </c>
      <c r="G74" s="116" t="s">
        <v>4120</v>
      </c>
      <c r="H74" s="115">
        <v>43432</v>
      </c>
      <c r="I74" s="116" t="s">
        <v>2233</v>
      </c>
      <c r="J74" s="123" t="s">
        <v>4046</v>
      </c>
      <c r="K74" s="123" t="s">
        <v>4094</v>
      </c>
      <c r="L74" s="11">
        <v>2825</v>
      </c>
      <c r="M74" s="116">
        <v>4.5</v>
      </c>
      <c r="N74" s="33" t="s">
        <v>33</v>
      </c>
      <c r="O74" s="9">
        <v>3199.5</v>
      </c>
      <c r="P74" s="119" t="s">
        <v>4121</v>
      </c>
    </row>
    <row r="75" spans="1:16" x14ac:dyDescent="0.3">
      <c r="A75" s="116" t="s">
        <v>4114</v>
      </c>
      <c r="B75" s="119" t="s">
        <v>414</v>
      </c>
      <c r="C75" s="116" t="s">
        <v>467</v>
      </c>
      <c r="D75" s="116" t="s">
        <v>4117</v>
      </c>
      <c r="E75" s="115" t="s">
        <v>4118</v>
      </c>
      <c r="F75" s="116" t="s">
        <v>4122</v>
      </c>
      <c r="G75" s="116" t="s">
        <v>4123</v>
      </c>
      <c r="H75" s="115">
        <v>43432</v>
      </c>
      <c r="I75" s="116" t="s">
        <v>2233</v>
      </c>
      <c r="J75" s="123" t="s">
        <v>4046</v>
      </c>
      <c r="K75" s="123" t="s">
        <v>4094</v>
      </c>
      <c r="L75" s="11">
        <v>2637.94</v>
      </c>
      <c r="M75" s="116">
        <v>4.5</v>
      </c>
      <c r="N75" s="33" t="s">
        <v>33</v>
      </c>
      <c r="O75" s="9">
        <v>3199.5</v>
      </c>
      <c r="P75" s="119" t="s">
        <v>4121</v>
      </c>
    </row>
    <row r="76" spans="1:16" x14ac:dyDescent="0.3">
      <c r="A76" s="116" t="s">
        <v>4114</v>
      </c>
      <c r="B76" s="119" t="s">
        <v>4124</v>
      </c>
      <c r="C76" s="116" t="s">
        <v>4125</v>
      </c>
      <c r="D76" s="116" t="s">
        <v>4117</v>
      </c>
      <c r="E76" s="115" t="s">
        <v>4118</v>
      </c>
      <c r="F76" s="116" t="s">
        <v>4126</v>
      </c>
      <c r="G76" s="116" t="s">
        <v>4127</v>
      </c>
      <c r="H76" s="115">
        <v>43432</v>
      </c>
      <c r="I76" s="116" t="s">
        <v>2233</v>
      </c>
      <c r="J76" s="123" t="s">
        <v>4046</v>
      </c>
      <c r="K76" s="123" t="s">
        <v>4094</v>
      </c>
      <c r="L76" s="11">
        <v>2371</v>
      </c>
      <c r="M76" s="116">
        <v>4.5</v>
      </c>
      <c r="N76" s="33" t="s">
        <v>33</v>
      </c>
      <c r="O76" s="9">
        <v>3199.5</v>
      </c>
      <c r="P76" s="119" t="s">
        <v>4121</v>
      </c>
    </row>
    <row r="77" spans="1:16" x14ac:dyDescent="0.3">
      <c r="A77" s="116" t="s">
        <v>4128</v>
      </c>
      <c r="B77" s="114" t="s">
        <v>4129</v>
      </c>
      <c r="C77" s="116" t="s">
        <v>4130</v>
      </c>
      <c r="D77" s="116" t="s">
        <v>4131</v>
      </c>
      <c r="E77" s="115">
        <v>43424</v>
      </c>
      <c r="F77" s="116" t="s">
        <v>4132</v>
      </c>
      <c r="G77" s="116" t="s">
        <v>4133</v>
      </c>
      <c r="H77" s="115">
        <v>43432</v>
      </c>
      <c r="I77" s="116" t="s">
        <v>62</v>
      </c>
      <c r="J77" s="123" t="s">
        <v>4134</v>
      </c>
      <c r="K77" s="123" t="s">
        <v>4094</v>
      </c>
      <c r="L77" s="11">
        <v>1646.66</v>
      </c>
      <c r="M77" s="116">
        <v>1.5</v>
      </c>
      <c r="N77" s="33" t="s">
        <v>33</v>
      </c>
      <c r="O77" s="9">
        <v>1066.5</v>
      </c>
      <c r="P77" s="119" t="s">
        <v>4135</v>
      </c>
    </row>
    <row r="78" spans="1:16" x14ac:dyDescent="0.3">
      <c r="A78" s="116" t="s">
        <v>4128</v>
      </c>
      <c r="B78" s="114" t="s">
        <v>4136</v>
      </c>
      <c r="C78" s="116" t="s">
        <v>4137</v>
      </c>
      <c r="D78" s="116" t="s">
        <v>4131</v>
      </c>
      <c r="E78" s="115">
        <f>E77</f>
        <v>43424</v>
      </c>
      <c r="F78" s="116" t="s">
        <v>4138</v>
      </c>
      <c r="G78" s="116" t="s">
        <v>4139</v>
      </c>
      <c r="H78" s="115">
        <v>43432</v>
      </c>
      <c r="I78" s="116" t="s">
        <v>62</v>
      </c>
      <c r="J78" s="123" t="s">
        <v>4134</v>
      </c>
      <c r="K78" s="123" t="s">
        <v>4094</v>
      </c>
      <c r="L78" s="8">
        <v>2151.86</v>
      </c>
      <c r="M78" s="116">
        <v>1.5</v>
      </c>
      <c r="N78" s="33" t="s">
        <v>33</v>
      </c>
      <c r="O78" s="9">
        <v>1066.5</v>
      </c>
      <c r="P78" s="119" t="s">
        <v>4135</v>
      </c>
    </row>
    <row r="79" spans="1:16" x14ac:dyDescent="0.3">
      <c r="A79" s="116" t="s">
        <v>4140</v>
      </c>
      <c r="B79" s="114" t="s">
        <v>2646</v>
      </c>
      <c r="C79" s="112" t="s">
        <v>2647</v>
      </c>
      <c r="D79" s="116" t="s">
        <v>4141</v>
      </c>
      <c r="E79" s="115">
        <v>43425</v>
      </c>
      <c r="F79" s="116" t="s">
        <v>4142</v>
      </c>
      <c r="G79" s="116" t="s">
        <v>4143</v>
      </c>
      <c r="H79" s="115">
        <v>43432</v>
      </c>
      <c r="I79" s="116" t="s">
        <v>2233</v>
      </c>
      <c r="J79" s="123" t="s">
        <v>4046</v>
      </c>
      <c r="K79" s="123" t="s">
        <v>4144</v>
      </c>
      <c r="L79" s="11">
        <v>1694.15</v>
      </c>
      <c r="M79" s="116">
        <v>6.5</v>
      </c>
      <c r="N79" s="33" t="s">
        <v>33</v>
      </c>
      <c r="O79" s="9">
        <v>4621.5</v>
      </c>
      <c r="P79" s="119" t="s">
        <v>4052</v>
      </c>
    </row>
    <row r="80" spans="1:16" x14ac:dyDescent="0.3">
      <c r="A80" s="116" t="s">
        <v>4145</v>
      </c>
      <c r="B80" s="119" t="s">
        <v>1216</v>
      </c>
      <c r="C80" s="112" t="s">
        <v>1217</v>
      </c>
      <c r="D80" s="116" t="s">
        <v>4146</v>
      </c>
      <c r="E80" s="115" t="s">
        <v>4147</v>
      </c>
      <c r="F80" s="112" t="s">
        <v>4148</v>
      </c>
      <c r="G80" s="116" t="s">
        <v>4149</v>
      </c>
      <c r="H80" s="115">
        <v>43424</v>
      </c>
      <c r="I80" s="116" t="s">
        <v>2261</v>
      </c>
      <c r="J80" s="123" t="s">
        <v>3115</v>
      </c>
      <c r="K80" s="123" t="s">
        <v>3645</v>
      </c>
      <c r="L80" s="11">
        <v>1227.45</v>
      </c>
      <c r="M80" s="116">
        <v>2.5</v>
      </c>
      <c r="N80" s="33" t="s">
        <v>33</v>
      </c>
      <c r="O80" s="9">
        <v>1777.5</v>
      </c>
      <c r="P80" s="119" t="s">
        <v>4150</v>
      </c>
    </row>
    <row r="81" spans="1:16" x14ac:dyDescent="0.3">
      <c r="A81" s="116" t="s">
        <v>4145</v>
      </c>
      <c r="B81" s="119" t="s">
        <v>4151</v>
      </c>
      <c r="C81" s="123" t="s">
        <v>4152</v>
      </c>
      <c r="D81" s="116" t="s">
        <v>4146</v>
      </c>
      <c r="E81" s="115" t="s">
        <v>4147</v>
      </c>
      <c r="F81" s="112" t="s">
        <v>4153</v>
      </c>
      <c r="G81" s="116" t="s">
        <v>4154</v>
      </c>
      <c r="H81" s="115">
        <v>43424</v>
      </c>
      <c r="I81" s="116" t="s">
        <v>2261</v>
      </c>
      <c r="J81" s="123" t="s">
        <v>3115</v>
      </c>
      <c r="K81" s="123" t="s">
        <v>3645</v>
      </c>
      <c r="L81" s="11">
        <v>1254.68</v>
      </c>
      <c r="M81" s="116">
        <v>2.5</v>
      </c>
      <c r="N81" s="33" t="s">
        <v>33</v>
      </c>
      <c r="O81" s="9">
        <v>1777.5</v>
      </c>
      <c r="P81" s="119" t="s">
        <v>4150</v>
      </c>
    </row>
    <row r="82" spans="1:16" x14ac:dyDescent="0.3">
      <c r="A82" s="116" t="s">
        <v>4155</v>
      </c>
      <c r="B82" s="120" t="s">
        <v>4156</v>
      </c>
      <c r="C82" s="123" t="s">
        <v>4157</v>
      </c>
      <c r="D82" s="116" t="s">
        <v>4158</v>
      </c>
      <c r="E82" s="115">
        <v>43367</v>
      </c>
      <c r="F82" s="112" t="s">
        <v>594</v>
      </c>
      <c r="G82" s="116" t="s">
        <v>4159</v>
      </c>
      <c r="H82" s="115">
        <v>43424</v>
      </c>
      <c r="I82" s="116" t="s">
        <v>47</v>
      </c>
      <c r="J82" s="123" t="s">
        <v>4160</v>
      </c>
      <c r="K82" s="123" t="s">
        <v>3971</v>
      </c>
      <c r="L82" s="8">
        <v>1350.51</v>
      </c>
      <c r="M82" s="116">
        <v>6.5</v>
      </c>
      <c r="N82" s="33" t="s">
        <v>33</v>
      </c>
      <c r="O82" s="9">
        <v>4621.5</v>
      </c>
      <c r="P82" s="119" t="s">
        <v>4161</v>
      </c>
    </row>
    <row r="83" spans="1:16" x14ac:dyDescent="0.3">
      <c r="A83" s="116" t="s">
        <v>4162</v>
      </c>
      <c r="B83" s="119" t="s">
        <v>4163</v>
      </c>
      <c r="C83" s="116" t="s">
        <v>4164</v>
      </c>
      <c r="D83" s="116" t="s">
        <v>4165</v>
      </c>
      <c r="E83" s="115">
        <v>43391</v>
      </c>
      <c r="F83" s="116" t="s">
        <v>892</v>
      </c>
      <c r="G83" s="116" t="s">
        <v>4166</v>
      </c>
      <c r="H83" s="115">
        <v>43416</v>
      </c>
      <c r="I83" s="116" t="s">
        <v>47</v>
      </c>
      <c r="J83" s="123" t="s">
        <v>3999</v>
      </c>
      <c r="K83" s="123" t="s">
        <v>4160</v>
      </c>
      <c r="L83" s="8">
        <v>891.31</v>
      </c>
      <c r="M83" s="116">
        <v>4.5</v>
      </c>
      <c r="N83" s="33" t="s">
        <v>33</v>
      </c>
      <c r="O83" s="9">
        <v>3199.5</v>
      </c>
      <c r="P83" s="119" t="s">
        <v>4167</v>
      </c>
    </row>
    <row r="84" spans="1:16" x14ac:dyDescent="0.3">
      <c r="A84" s="116" t="s">
        <v>4168</v>
      </c>
      <c r="B84" s="122" t="s">
        <v>833</v>
      </c>
      <c r="C84" s="116" t="s">
        <v>834</v>
      </c>
      <c r="D84" s="116" t="s">
        <v>4169</v>
      </c>
      <c r="E84" s="115">
        <v>43391</v>
      </c>
      <c r="F84" s="116" t="s">
        <v>4170</v>
      </c>
      <c r="G84" s="116" t="s">
        <v>4171</v>
      </c>
      <c r="H84" s="115">
        <v>43424</v>
      </c>
      <c r="I84" s="116" t="s">
        <v>1156</v>
      </c>
      <c r="J84" s="123" t="s">
        <v>3970</v>
      </c>
      <c r="K84" s="123" t="s">
        <v>3971</v>
      </c>
      <c r="L84" s="11">
        <v>2212.65</v>
      </c>
      <c r="M84" s="116">
        <v>4.5</v>
      </c>
      <c r="N84" s="33" t="s">
        <v>33</v>
      </c>
      <c r="O84" s="8">
        <v>3199.5</v>
      </c>
      <c r="P84" s="119" t="s">
        <v>3972</v>
      </c>
    </row>
    <row r="85" spans="1:16" x14ac:dyDescent="0.3">
      <c r="A85" s="116" t="s">
        <v>4172</v>
      </c>
      <c r="B85" s="24" t="s">
        <v>369</v>
      </c>
      <c r="C85" s="123" t="s">
        <v>439</v>
      </c>
      <c r="D85" s="116" t="s">
        <v>4173</v>
      </c>
      <c r="E85" s="115">
        <v>43395</v>
      </c>
      <c r="F85" s="116" t="s">
        <v>4174</v>
      </c>
      <c r="G85" s="116" t="s">
        <v>4175</v>
      </c>
      <c r="H85" s="115">
        <v>43416</v>
      </c>
      <c r="I85" s="116" t="s">
        <v>47</v>
      </c>
      <c r="J85" s="123" t="s">
        <v>3999</v>
      </c>
      <c r="K85" s="123" t="s">
        <v>4160</v>
      </c>
      <c r="L85" s="11">
        <v>1593.21</v>
      </c>
      <c r="M85" s="116">
        <v>4.5</v>
      </c>
      <c r="N85" s="33" t="s">
        <v>33</v>
      </c>
      <c r="O85" s="9">
        <v>3199.5</v>
      </c>
      <c r="P85" s="119" t="s">
        <v>4167</v>
      </c>
    </row>
    <row r="86" spans="1:16" x14ac:dyDescent="0.3">
      <c r="A86" s="116" t="s">
        <v>4176</v>
      </c>
      <c r="B86" s="114" t="s">
        <v>1741</v>
      </c>
      <c r="C86" s="112" t="s">
        <v>1742</v>
      </c>
      <c r="D86" s="116" t="s">
        <v>4177</v>
      </c>
      <c r="E86" s="115">
        <v>43402</v>
      </c>
      <c r="F86" s="116" t="s">
        <v>4178</v>
      </c>
      <c r="G86" s="116" t="s">
        <v>4179</v>
      </c>
      <c r="H86" s="115">
        <v>43424</v>
      </c>
      <c r="I86" s="116" t="s">
        <v>1156</v>
      </c>
      <c r="J86" s="123" t="s">
        <v>3970</v>
      </c>
      <c r="K86" s="123" t="s">
        <v>3971</v>
      </c>
      <c r="L86" s="8">
        <v>2428.65</v>
      </c>
      <c r="M86" s="116">
        <v>4.5</v>
      </c>
      <c r="N86" s="33" t="s">
        <v>33</v>
      </c>
      <c r="O86" s="9">
        <v>4570.74</v>
      </c>
      <c r="P86" s="119" t="s">
        <v>3972</v>
      </c>
    </row>
    <row r="87" spans="1:16" x14ac:dyDescent="0.3">
      <c r="A87" s="116" t="s">
        <v>4180</v>
      </c>
      <c r="B87" s="114" t="s">
        <v>68</v>
      </c>
      <c r="C87" s="112" t="s">
        <v>134</v>
      </c>
      <c r="D87" s="116" t="s">
        <v>4181</v>
      </c>
      <c r="E87" s="115">
        <v>43405</v>
      </c>
      <c r="F87" s="116" t="s">
        <v>3397</v>
      </c>
      <c r="G87" s="116" t="s">
        <v>4182</v>
      </c>
      <c r="H87" s="115">
        <v>43416</v>
      </c>
      <c r="I87" s="116" t="s">
        <v>1147</v>
      </c>
      <c r="J87" s="123" t="s">
        <v>4183</v>
      </c>
      <c r="K87" s="123" t="s">
        <v>4000</v>
      </c>
      <c r="L87" s="11">
        <v>741.44</v>
      </c>
      <c r="M87" s="116">
        <v>2.5</v>
      </c>
      <c r="N87" s="33" t="s">
        <v>33</v>
      </c>
      <c r="O87" s="9">
        <v>1777.5</v>
      </c>
      <c r="P87" s="119" t="s">
        <v>4184</v>
      </c>
    </row>
    <row r="88" spans="1:16" x14ac:dyDescent="0.3">
      <c r="A88" s="116" t="s">
        <v>4185</v>
      </c>
      <c r="B88" s="119" t="s">
        <v>50</v>
      </c>
      <c r="C88" s="116" t="s">
        <v>53</v>
      </c>
      <c r="D88" s="116" t="s">
        <v>4186</v>
      </c>
      <c r="E88" s="115">
        <v>43410</v>
      </c>
      <c r="F88" s="116" t="s">
        <v>4187</v>
      </c>
      <c r="G88" s="116" t="s">
        <v>4188</v>
      </c>
      <c r="H88" s="115">
        <v>43417</v>
      </c>
      <c r="I88" s="116" t="s">
        <v>1139</v>
      </c>
      <c r="J88" s="123" t="s">
        <v>3962</v>
      </c>
      <c r="K88" s="123" t="s">
        <v>3917</v>
      </c>
      <c r="L88" s="11">
        <v>1991.82</v>
      </c>
      <c r="M88" s="116">
        <v>3.5</v>
      </c>
      <c r="N88" s="33" t="s">
        <v>33</v>
      </c>
      <c r="O88" s="9">
        <v>2488.5</v>
      </c>
      <c r="P88" s="119" t="s">
        <v>4189</v>
      </c>
    </row>
    <row r="89" spans="1:16" x14ac:dyDescent="0.3">
      <c r="A89" s="116" t="s">
        <v>4190</v>
      </c>
      <c r="B89" s="119" t="s">
        <v>1777</v>
      </c>
      <c r="C89" s="127" t="s">
        <v>1778</v>
      </c>
      <c r="D89" s="116" t="s">
        <v>4191</v>
      </c>
      <c r="E89" s="115">
        <f>E88</f>
        <v>43410</v>
      </c>
      <c r="F89" s="116" t="s">
        <v>4192</v>
      </c>
      <c r="G89" s="116" t="s">
        <v>4193</v>
      </c>
      <c r="H89" s="115">
        <v>43417</v>
      </c>
      <c r="I89" s="116" t="s">
        <v>1139</v>
      </c>
      <c r="J89" s="123" t="s">
        <v>3962</v>
      </c>
      <c r="K89" s="123" t="s">
        <v>3759</v>
      </c>
      <c r="L89" s="11">
        <v>2368.92</v>
      </c>
      <c r="M89" s="116">
        <v>2.5</v>
      </c>
      <c r="N89" s="33" t="s">
        <v>33</v>
      </c>
      <c r="O89" s="9">
        <v>1777.5</v>
      </c>
      <c r="P89" s="119" t="s">
        <v>4194</v>
      </c>
    </row>
    <row r="90" spans="1:16" x14ac:dyDescent="0.3">
      <c r="A90" s="116" t="s">
        <v>4195</v>
      </c>
      <c r="B90" s="119" t="s">
        <v>40</v>
      </c>
      <c r="C90" s="116" t="s">
        <v>41</v>
      </c>
      <c r="D90" s="116" t="s">
        <v>4196</v>
      </c>
      <c r="E90" s="115">
        <v>43411</v>
      </c>
      <c r="F90" s="116" t="s">
        <v>4197</v>
      </c>
      <c r="G90" s="116" t="s">
        <v>4198</v>
      </c>
      <c r="H90" s="115">
        <v>43413</v>
      </c>
      <c r="I90" s="116" t="s">
        <v>62</v>
      </c>
      <c r="J90" s="123" t="s">
        <v>3686</v>
      </c>
      <c r="K90" s="123" t="s">
        <v>3951</v>
      </c>
      <c r="L90" s="8">
        <f>1677.07+1434.08</f>
        <v>3111.1499999999996</v>
      </c>
      <c r="M90" s="116">
        <v>2.5</v>
      </c>
      <c r="N90" s="33" t="s">
        <v>33</v>
      </c>
      <c r="O90" s="9">
        <v>2539.3000000000002</v>
      </c>
      <c r="P90" s="119" t="s">
        <v>4199</v>
      </c>
    </row>
    <row r="91" spans="1:16" x14ac:dyDescent="0.3">
      <c r="A91" s="116" t="s">
        <v>4200</v>
      </c>
      <c r="B91" s="119" t="s">
        <v>4201</v>
      </c>
      <c r="C91" s="116" t="s">
        <v>4202</v>
      </c>
      <c r="D91" s="116" t="s">
        <v>4203</v>
      </c>
      <c r="E91" s="115" t="s">
        <v>4204</v>
      </c>
      <c r="F91" s="116" t="s">
        <v>4205</v>
      </c>
      <c r="G91" s="116" t="s">
        <v>4206</v>
      </c>
      <c r="H91" s="115">
        <v>43423</v>
      </c>
      <c r="I91" s="116" t="s">
        <v>1142</v>
      </c>
      <c r="J91" s="24" t="s">
        <v>3999</v>
      </c>
      <c r="K91" s="24" t="s">
        <v>4108</v>
      </c>
      <c r="L91" s="11">
        <f>120+838.77</f>
        <v>958.77</v>
      </c>
      <c r="M91" s="116">
        <v>3.5</v>
      </c>
      <c r="N91" s="33" t="s">
        <v>33</v>
      </c>
      <c r="O91" s="9">
        <v>2488.5</v>
      </c>
      <c r="P91" s="119" t="s">
        <v>4207</v>
      </c>
    </row>
    <row r="92" spans="1:16" x14ac:dyDescent="0.3">
      <c r="A92" s="116" t="s">
        <v>4208</v>
      </c>
      <c r="B92" s="119" t="s">
        <v>381</v>
      </c>
      <c r="C92" s="116" t="s">
        <v>450</v>
      </c>
      <c r="D92" s="116" t="s">
        <v>4209</v>
      </c>
      <c r="E92" s="115">
        <v>43418</v>
      </c>
      <c r="F92" s="116" t="s">
        <v>4210</v>
      </c>
      <c r="G92" s="116" t="s">
        <v>4211</v>
      </c>
      <c r="H92" s="115">
        <v>43423</v>
      </c>
      <c r="I92" s="116" t="s">
        <v>3114</v>
      </c>
      <c r="J92" s="123" t="s">
        <v>4107</v>
      </c>
      <c r="K92" s="123" t="s">
        <v>4108</v>
      </c>
      <c r="L92" s="123" t="s">
        <v>33</v>
      </c>
      <c r="M92" s="116">
        <v>6.5</v>
      </c>
      <c r="N92" s="9">
        <v>2310.75</v>
      </c>
      <c r="O92" s="33" t="s">
        <v>33</v>
      </c>
      <c r="P92" s="119" t="s">
        <v>4212</v>
      </c>
    </row>
    <row r="93" spans="1:16" x14ac:dyDescent="0.3">
      <c r="A93" s="116" t="s">
        <v>4208</v>
      </c>
      <c r="B93" s="114" t="s">
        <v>2306</v>
      </c>
      <c r="C93" s="112" t="s">
        <v>2307</v>
      </c>
      <c r="D93" s="116" t="s">
        <v>4209</v>
      </c>
      <c r="E93" s="115">
        <v>43418</v>
      </c>
      <c r="F93" s="116" t="s">
        <v>4213</v>
      </c>
      <c r="G93" s="116" t="s">
        <v>4214</v>
      </c>
      <c r="H93" s="115">
        <v>43423</v>
      </c>
      <c r="I93" s="116" t="s">
        <v>3114</v>
      </c>
      <c r="J93" s="123" t="s">
        <v>4107</v>
      </c>
      <c r="K93" s="123" t="s">
        <v>4108</v>
      </c>
      <c r="L93" s="123" t="s">
        <v>33</v>
      </c>
      <c r="M93" s="116">
        <v>6.5</v>
      </c>
      <c r="N93" s="9">
        <v>2310.75</v>
      </c>
      <c r="O93" s="33" t="s">
        <v>33</v>
      </c>
      <c r="P93" s="119" t="s">
        <v>4212</v>
      </c>
    </row>
    <row r="94" spans="1:16" x14ac:dyDescent="0.3">
      <c r="A94" s="116" t="s">
        <v>4208</v>
      </c>
      <c r="B94" s="114" t="s">
        <v>2714</v>
      </c>
      <c r="C94" s="116" t="s">
        <v>2715</v>
      </c>
      <c r="D94" s="116" t="s">
        <v>4209</v>
      </c>
      <c r="E94" s="115">
        <v>43418</v>
      </c>
      <c r="F94" s="116" t="s">
        <v>4215</v>
      </c>
      <c r="G94" s="116" t="s">
        <v>4216</v>
      </c>
      <c r="H94" s="115">
        <v>43423</v>
      </c>
      <c r="I94" s="116" t="s">
        <v>3114</v>
      </c>
      <c r="J94" s="123" t="s">
        <v>4107</v>
      </c>
      <c r="K94" s="123" t="s">
        <v>4108</v>
      </c>
      <c r="L94" s="123" t="s">
        <v>33</v>
      </c>
      <c r="M94" s="116">
        <v>6.5</v>
      </c>
      <c r="N94" s="9">
        <v>2310.75</v>
      </c>
      <c r="O94" s="33" t="s">
        <v>33</v>
      </c>
      <c r="P94" s="119" t="s">
        <v>4212</v>
      </c>
    </row>
    <row r="95" spans="1:16" x14ac:dyDescent="0.3">
      <c r="A95" s="116" t="s">
        <v>4208</v>
      </c>
      <c r="B95" s="114" t="s">
        <v>42</v>
      </c>
      <c r="C95" s="112" t="s">
        <v>23</v>
      </c>
      <c r="D95" s="116" t="s">
        <v>4209</v>
      </c>
      <c r="E95" s="115">
        <v>43418</v>
      </c>
      <c r="F95" s="116" t="s">
        <v>4217</v>
      </c>
      <c r="G95" s="116" t="s">
        <v>4218</v>
      </c>
      <c r="H95" s="115">
        <v>43423</v>
      </c>
      <c r="I95" s="116" t="s">
        <v>3114</v>
      </c>
      <c r="J95" s="123" t="s">
        <v>4107</v>
      </c>
      <c r="K95" s="123" t="s">
        <v>4108</v>
      </c>
      <c r="L95" s="123" t="s">
        <v>33</v>
      </c>
      <c r="M95" s="116">
        <v>6.5</v>
      </c>
      <c r="N95" s="9">
        <v>2310.75</v>
      </c>
      <c r="O95" s="33" t="s">
        <v>33</v>
      </c>
      <c r="P95" s="119" t="s">
        <v>4219</v>
      </c>
    </row>
    <row r="96" spans="1:16" x14ac:dyDescent="0.3">
      <c r="A96" s="116" t="s">
        <v>4220</v>
      </c>
      <c r="B96" s="119" t="s">
        <v>352</v>
      </c>
      <c r="C96" s="116" t="s">
        <v>429</v>
      </c>
      <c r="D96" s="116" t="s">
        <v>4221</v>
      </c>
      <c r="E96" s="115">
        <v>43353</v>
      </c>
      <c r="F96" s="116" t="s">
        <v>4222</v>
      </c>
      <c r="G96" s="116" t="s">
        <v>4223</v>
      </c>
      <c r="H96" s="115">
        <v>43424</v>
      </c>
      <c r="I96" s="116" t="s">
        <v>1156</v>
      </c>
      <c r="J96" s="123" t="s">
        <v>3970</v>
      </c>
      <c r="K96" s="123" t="s">
        <v>3971</v>
      </c>
      <c r="L96" s="8">
        <v>1134.25</v>
      </c>
      <c r="M96" s="116">
        <v>4.5</v>
      </c>
      <c r="N96" s="33" t="s">
        <v>33</v>
      </c>
      <c r="O96" s="9">
        <v>4570.74</v>
      </c>
      <c r="P96" s="119" t="s">
        <v>3972</v>
      </c>
    </row>
    <row r="97" spans="1:16" x14ac:dyDescent="0.3">
      <c r="A97" s="116" t="s">
        <v>4224</v>
      </c>
      <c r="B97" s="114" t="s">
        <v>100</v>
      </c>
      <c r="C97" s="112" t="s">
        <v>133</v>
      </c>
      <c r="D97" s="116" t="s">
        <v>4225</v>
      </c>
      <c r="E97" s="115">
        <v>43432</v>
      </c>
      <c r="F97" s="116" t="s">
        <v>4226</v>
      </c>
      <c r="G97" s="116" t="s">
        <v>4227</v>
      </c>
      <c r="H97" s="115">
        <v>43434</v>
      </c>
      <c r="I97" s="116" t="s">
        <v>737</v>
      </c>
      <c r="J97" s="123" t="s">
        <v>4093</v>
      </c>
      <c r="K97" s="123" t="s">
        <v>4084</v>
      </c>
      <c r="L97" s="123" t="s">
        <v>33</v>
      </c>
      <c r="M97" s="116">
        <v>1.5</v>
      </c>
      <c r="N97" s="9">
        <v>533.25</v>
      </c>
      <c r="O97" s="33" t="s">
        <v>33</v>
      </c>
      <c r="P97" s="119" t="s">
        <v>4228</v>
      </c>
    </row>
    <row r="98" spans="1:16" x14ac:dyDescent="0.3">
      <c r="A98" s="116" t="s">
        <v>4224</v>
      </c>
      <c r="B98" s="114" t="s">
        <v>98</v>
      </c>
      <c r="C98" s="116" t="s">
        <v>132</v>
      </c>
      <c r="D98" s="116" t="s">
        <v>4225</v>
      </c>
      <c r="E98" s="115">
        <v>43432</v>
      </c>
      <c r="F98" s="116" t="s">
        <v>4229</v>
      </c>
      <c r="G98" s="116" t="s">
        <v>4230</v>
      </c>
      <c r="H98" s="115">
        <v>43434</v>
      </c>
      <c r="I98" s="116" t="s">
        <v>737</v>
      </c>
      <c r="J98" s="123" t="s">
        <v>4093</v>
      </c>
      <c r="K98" s="123" t="s">
        <v>4084</v>
      </c>
      <c r="L98" s="123" t="s">
        <v>33</v>
      </c>
      <c r="M98" s="116">
        <v>1.5</v>
      </c>
      <c r="N98" s="9">
        <v>533.25</v>
      </c>
      <c r="O98" s="33" t="s">
        <v>33</v>
      </c>
      <c r="P98" s="119" t="s">
        <v>4228</v>
      </c>
    </row>
    <row r="99" spans="1:16" x14ac:dyDescent="0.3">
      <c r="A99" s="116" t="s">
        <v>4224</v>
      </c>
      <c r="B99" s="114" t="s">
        <v>361</v>
      </c>
      <c r="C99" s="112" t="s">
        <v>435</v>
      </c>
      <c r="D99" s="116" t="s">
        <v>4225</v>
      </c>
      <c r="E99" s="115">
        <v>43432</v>
      </c>
      <c r="F99" s="116" t="s">
        <v>4231</v>
      </c>
      <c r="G99" s="116" t="s">
        <v>4232</v>
      </c>
      <c r="H99" s="115">
        <v>43434</v>
      </c>
      <c r="I99" s="116" t="s">
        <v>737</v>
      </c>
      <c r="J99" s="123" t="s">
        <v>4093</v>
      </c>
      <c r="K99" s="123" t="s">
        <v>4084</v>
      </c>
      <c r="L99" s="123" t="s">
        <v>33</v>
      </c>
      <c r="M99" s="116">
        <v>1.5</v>
      </c>
      <c r="N99" s="9">
        <v>533.25</v>
      </c>
      <c r="O99" s="33" t="s">
        <v>33</v>
      </c>
      <c r="P99" s="119" t="s">
        <v>4228</v>
      </c>
    </row>
    <row r="100" spans="1:16" x14ac:dyDescent="0.3">
      <c r="A100" s="116" t="s">
        <v>4233</v>
      </c>
      <c r="B100" s="24" t="s">
        <v>369</v>
      </c>
      <c r="C100" s="123" t="s">
        <v>439</v>
      </c>
      <c r="D100" s="116" t="s">
        <v>4234</v>
      </c>
      <c r="E100" s="115">
        <v>43431</v>
      </c>
      <c r="F100" s="116" t="s">
        <v>4235</v>
      </c>
      <c r="G100" s="116" t="s">
        <v>4236</v>
      </c>
      <c r="H100" s="115">
        <v>43434</v>
      </c>
      <c r="I100" s="116" t="s">
        <v>62</v>
      </c>
      <c r="J100" s="123" t="s">
        <v>4134</v>
      </c>
      <c r="K100" s="123" t="s">
        <v>4237</v>
      </c>
      <c r="L100" s="11">
        <v>3117.76</v>
      </c>
      <c r="M100" s="116">
        <v>2.5</v>
      </c>
      <c r="N100" s="33" t="s">
        <v>33</v>
      </c>
      <c r="O100" s="9">
        <v>1777.5</v>
      </c>
      <c r="P100" s="119" t="s">
        <v>4238</v>
      </c>
    </row>
    <row r="101" spans="1:16" x14ac:dyDescent="0.3">
      <c r="A101" s="116" t="s">
        <v>4239</v>
      </c>
      <c r="B101" s="24" t="s">
        <v>4240</v>
      </c>
      <c r="C101" s="123" t="s">
        <v>4241</v>
      </c>
      <c r="D101" s="116" t="s">
        <v>4242</v>
      </c>
      <c r="E101" s="115">
        <v>43434</v>
      </c>
      <c r="F101" s="116" t="s">
        <v>4243</v>
      </c>
      <c r="G101" s="116" t="s">
        <v>4244</v>
      </c>
      <c r="H101" s="115">
        <v>43434</v>
      </c>
      <c r="I101" s="116" t="s">
        <v>2233</v>
      </c>
      <c r="J101" s="123" t="s">
        <v>4046</v>
      </c>
      <c r="K101" s="123" t="s">
        <v>4051</v>
      </c>
      <c r="L101" s="11">
        <v>3078.54</v>
      </c>
      <c r="M101" s="116">
        <v>6.5</v>
      </c>
      <c r="N101" s="33" t="s">
        <v>33</v>
      </c>
      <c r="O101" s="9">
        <v>4621.5</v>
      </c>
      <c r="P101" s="119" t="s">
        <v>4245</v>
      </c>
    </row>
    <row r="102" spans="1:16" x14ac:dyDescent="0.3">
      <c r="A102" s="116" t="s">
        <v>4239</v>
      </c>
      <c r="B102" s="24" t="s">
        <v>4246</v>
      </c>
      <c r="C102" s="123" t="s">
        <v>4247</v>
      </c>
      <c r="D102" s="116" t="s">
        <v>4242</v>
      </c>
      <c r="E102" s="115">
        <v>43434</v>
      </c>
      <c r="F102" s="116" t="s">
        <v>4248</v>
      </c>
      <c r="G102" s="116" t="s">
        <v>4249</v>
      </c>
      <c r="H102" s="115">
        <v>43434</v>
      </c>
      <c r="I102" s="116" t="s">
        <v>2233</v>
      </c>
      <c r="J102" s="123" t="s">
        <v>4046</v>
      </c>
      <c r="K102" s="123" t="s">
        <v>4051</v>
      </c>
      <c r="L102" s="11">
        <v>3198.54</v>
      </c>
      <c r="M102" s="116">
        <v>6.5</v>
      </c>
      <c r="N102" s="33" t="s">
        <v>33</v>
      </c>
      <c r="O102" s="9">
        <v>4621.5</v>
      </c>
      <c r="P102" s="119" t="s">
        <v>4245</v>
      </c>
    </row>
    <row r="103" spans="1:16" x14ac:dyDescent="0.3">
      <c r="J103" s="123"/>
      <c r="K103" s="123"/>
      <c r="L103" s="11"/>
    </row>
    <row r="104" spans="1:16" x14ac:dyDescent="0.3">
      <c r="J104" s="123"/>
      <c r="K104" s="123"/>
      <c r="L104" s="11"/>
    </row>
    <row r="105" spans="1:16" x14ac:dyDescent="0.3">
      <c r="J105" s="123"/>
      <c r="K105" s="123"/>
      <c r="L105" s="11"/>
    </row>
    <row r="106" spans="1:16" x14ac:dyDescent="0.3">
      <c r="J106" s="123"/>
      <c r="K106" s="123"/>
      <c r="L106" s="11"/>
    </row>
    <row r="107" spans="1:16" x14ac:dyDescent="0.3">
      <c r="J107" s="24"/>
      <c r="K107" s="24"/>
      <c r="L107" s="24"/>
    </row>
    <row r="108" spans="1:16" x14ac:dyDescent="0.3">
      <c r="J108" s="24"/>
      <c r="K108" s="24"/>
      <c r="L108" s="24"/>
    </row>
  </sheetData>
  <mergeCells count="16">
    <mergeCell ref="P2:P4"/>
    <mergeCell ref="I3:I4"/>
    <mergeCell ref="J3:K3"/>
    <mergeCell ref="L3:L4"/>
    <mergeCell ref="M3:M4"/>
    <mergeCell ref="N3:O3"/>
    <mergeCell ref="A1:P1"/>
    <mergeCell ref="A2:A4"/>
    <mergeCell ref="B2:B4"/>
    <mergeCell ref="C2:C4"/>
    <mergeCell ref="D2:E3"/>
    <mergeCell ref="F2:F4"/>
    <mergeCell ref="G2:G4"/>
    <mergeCell ref="H2:H4"/>
    <mergeCell ref="I2:L2"/>
    <mergeCell ref="M2:O2"/>
  </mergeCell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F1362-7C47-423D-B1EA-2EEC19E94330}">
  <dimension ref="A1:P31"/>
  <sheetViews>
    <sheetView tabSelected="1" zoomScale="85" zoomScaleNormal="85" workbookViewId="0">
      <selection activeCell="D12" sqref="D12"/>
    </sheetView>
  </sheetViews>
  <sheetFormatPr defaultRowHeight="14.4" x14ac:dyDescent="0.3"/>
  <cols>
    <col min="1" max="1" width="25" customWidth="1"/>
    <col min="2" max="2" width="42.88671875" customWidth="1"/>
    <col min="3" max="3" width="12.33203125" customWidth="1"/>
    <col min="4" max="4" width="29.6640625" customWidth="1"/>
    <col min="5" max="5" width="17.109375" customWidth="1"/>
    <col min="6" max="6" width="16.109375" customWidth="1"/>
    <col min="7" max="7" width="15.6640625" customWidth="1"/>
    <col min="8" max="8" width="14" customWidth="1"/>
    <col min="9" max="9" width="30" customWidth="1"/>
    <col min="10" max="10" width="11.109375" customWidth="1"/>
    <col min="11" max="11" width="10.6640625" customWidth="1"/>
    <col min="12" max="12" width="22.33203125" customWidth="1"/>
    <col min="13" max="13" width="9.33203125" bestFit="1" customWidth="1"/>
    <col min="14" max="14" width="16.5546875" customWidth="1"/>
    <col min="15" max="15" width="16.88671875" customWidth="1"/>
    <col min="16" max="16" width="84.5546875" customWidth="1"/>
  </cols>
  <sheetData>
    <row r="1" spans="1:16" ht="18" x14ac:dyDescent="0.35">
      <c r="A1" s="142" t="s">
        <v>4250</v>
      </c>
      <c r="B1" s="143"/>
      <c r="C1" s="143"/>
      <c r="D1" s="143"/>
      <c r="E1" s="143"/>
      <c r="F1" s="143"/>
      <c r="G1" s="143"/>
      <c r="H1" s="143"/>
      <c r="I1" s="143"/>
      <c r="J1" s="143"/>
      <c r="K1" s="143"/>
      <c r="L1" s="143"/>
      <c r="M1" s="143"/>
      <c r="N1" s="143"/>
      <c r="O1" s="143"/>
      <c r="P1" s="143"/>
    </row>
    <row r="2" spans="1:16" x14ac:dyDescent="0.3">
      <c r="A2" s="144" t="s">
        <v>0</v>
      </c>
      <c r="B2" s="144" t="s">
        <v>1</v>
      </c>
      <c r="C2" s="144" t="s">
        <v>2</v>
      </c>
      <c r="D2" s="144" t="s">
        <v>3</v>
      </c>
      <c r="E2" s="144"/>
      <c r="F2" s="144" t="s">
        <v>4</v>
      </c>
      <c r="G2" s="144" t="s">
        <v>5</v>
      </c>
      <c r="H2" s="144" t="s">
        <v>6</v>
      </c>
      <c r="I2" s="145" t="s">
        <v>7</v>
      </c>
      <c r="J2" s="145"/>
      <c r="K2" s="145"/>
      <c r="L2" s="145"/>
      <c r="M2" s="145" t="s">
        <v>8</v>
      </c>
      <c r="N2" s="145"/>
      <c r="O2" s="145"/>
      <c r="P2" s="145" t="s">
        <v>9</v>
      </c>
    </row>
    <row r="3" spans="1:16" x14ac:dyDescent="0.3">
      <c r="A3" s="144"/>
      <c r="B3" s="144"/>
      <c r="C3" s="144"/>
      <c r="D3" s="144"/>
      <c r="E3" s="144"/>
      <c r="F3" s="144"/>
      <c r="G3" s="144"/>
      <c r="H3" s="144"/>
      <c r="I3" s="145" t="s">
        <v>10</v>
      </c>
      <c r="J3" s="145" t="s">
        <v>11</v>
      </c>
      <c r="K3" s="145"/>
      <c r="L3" s="145" t="s">
        <v>12</v>
      </c>
      <c r="M3" s="145" t="s">
        <v>13</v>
      </c>
      <c r="N3" s="145" t="s">
        <v>14</v>
      </c>
      <c r="O3" s="145"/>
      <c r="P3" s="145"/>
    </row>
    <row r="4" spans="1:16" x14ac:dyDescent="0.3">
      <c r="A4" s="144"/>
      <c r="B4" s="144"/>
      <c r="C4" s="144"/>
      <c r="D4" s="111" t="s">
        <v>15</v>
      </c>
      <c r="E4" s="108" t="s">
        <v>11</v>
      </c>
      <c r="F4" s="144"/>
      <c r="G4" s="144"/>
      <c r="H4" s="144"/>
      <c r="I4" s="145"/>
      <c r="J4" s="110" t="s">
        <v>16</v>
      </c>
      <c r="K4" s="110" t="s">
        <v>17</v>
      </c>
      <c r="L4" s="145"/>
      <c r="M4" s="145"/>
      <c r="N4" s="110" t="s">
        <v>18</v>
      </c>
      <c r="O4" s="110" t="s">
        <v>19</v>
      </c>
      <c r="P4" s="145"/>
    </row>
    <row r="5" spans="1:16" s="38" customFormat="1" x14ac:dyDescent="0.3">
      <c r="A5" s="116" t="s">
        <v>4251</v>
      </c>
      <c r="B5" s="119" t="s">
        <v>1777</v>
      </c>
      <c r="C5" s="127" t="s">
        <v>1778</v>
      </c>
      <c r="D5" s="116" t="s">
        <v>4252</v>
      </c>
      <c r="E5" s="115">
        <v>43418</v>
      </c>
      <c r="F5" s="116" t="s">
        <v>4253</v>
      </c>
      <c r="G5" s="116" t="s">
        <v>4254</v>
      </c>
      <c r="H5" s="115">
        <v>43438</v>
      </c>
      <c r="I5" s="33" t="s">
        <v>33</v>
      </c>
      <c r="J5" s="33" t="s">
        <v>33</v>
      </c>
      <c r="K5" s="33" t="s">
        <v>33</v>
      </c>
      <c r="L5" s="33" t="s">
        <v>33</v>
      </c>
      <c r="M5" s="116">
        <v>1</v>
      </c>
      <c r="N5" s="33" t="s">
        <v>33</v>
      </c>
      <c r="O5" s="9">
        <v>711</v>
      </c>
      <c r="P5" s="119" t="s">
        <v>4255</v>
      </c>
    </row>
    <row r="6" spans="1:16" s="38" customFormat="1" x14ac:dyDescent="0.3">
      <c r="A6" s="116" t="s">
        <v>4256</v>
      </c>
      <c r="B6" s="114" t="s">
        <v>399</v>
      </c>
      <c r="C6" s="112" t="s">
        <v>460</v>
      </c>
      <c r="D6" s="116" t="s">
        <v>4257</v>
      </c>
      <c r="E6" s="115">
        <v>43441</v>
      </c>
      <c r="F6" s="116" t="s">
        <v>4258</v>
      </c>
      <c r="G6" s="116" t="s">
        <v>4259</v>
      </c>
      <c r="H6" s="6">
        <v>43445</v>
      </c>
      <c r="I6" s="33" t="s">
        <v>33</v>
      </c>
      <c r="J6" s="33" t="s">
        <v>33</v>
      </c>
      <c r="K6" s="33" t="s">
        <v>33</v>
      </c>
      <c r="L6" s="33" t="s">
        <v>33</v>
      </c>
      <c r="M6" s="116">
        <v>1</v>
      </c>
      <c r="N6" s="33" t="s">
        <v>33</v>
      </c>
      <c r="O6" s="9">
        <v>711</v>
      </c>
      <c r="P6" s="119" t="s">
        <v>4260</v>
      </c>
    </row>
    <row r="7" spans="1:16" s="38" customFormat="1" x14ac:dyDescent="0.3">
      <c r="A7" s="116" t="s">
        <v>4261</v>
      </c>
      <c r="B7" s="114" t="s">
        <v>91</v>
      </c>
      <c r="C7" s="116" t="s">
        <v>129</v>
      </c>
      <c r="D7" s="116" t="s">
        <v>4262</v>
      </c>
      <c r="E7" s="115">
        <v>43433</v>
      </c>
      <c r="F7" s="116" t="s">
        <v>4263</v>
      </c>
      <c r="G7" s="116" t="s">
        <v>4264</v>
      </c>
      <c r="H7" s="115">
        <v>43437</v>
      </c>
      <c r="I7" s="112" t="s">
        <v>4265</v>
      </c>
      <c r="J7" s="113" t="s">
        <v>4093</v>
      </c>
      <c r="K7" s="113" t="s">
        <v>4093</v>
      </c>
      <c r="L7" s="33" t="s">
        <v>33</v>
      </c>
      <c r="M7" s="116">
        <v>0.5</v>
      </c>
      <c r="N7" s="9">
        <v>177.75</v>
      </c>
      <c r="P7" s="119" t="s">
        <v>4266</v>
      </c>
    </row>
    <row r="8" spans="1:16" s="38" customFormat="1" x14ac:dyDescent="0.3">
      <c r="A8" s="116" t="s">
        <v>4261</v>
      </c>
      <c r="B8" s="119" t="s">
        <v>95</v>
      </c>
      <c r="C8" s="116" t="s">
        <v>130</v>
      </c>
      <c r="D8" s="116" t="s">
        <v>4262</v>
      </c>
      <c r="E8" s="115">
        <v>43433</v>
      </c>
      <c r="F8" s="116" t="s">
        <v>4267</v>
      </c>
      <c r="G8" s="116" t="s">
        <v>4268</v>
      </c>
      <c r="H8" s="115">
        <v>43437</v>
      </c>
      <c r="I8" s="112" t="s">
        <v>4265</v>
      </c>
      <c r="J8" s="113" t="s">
        <v>4093</v>
      </c>
      <c r="K8" s="113" t="s">
        <v>4093</v>
      </c>
      <c r="L8" s="33" t="s">
        <v>33</v>
      </c>
      <c r="M8" s="116">
        <v>0.5</v>
      </c>
      <c r="N8" s="9">
        <v>177.75</v>
      </c>
      <c r="P8" s="119" t="s">
        <v>4266</v>
      </c>
    </row>
    <row r="9" spans="1:16" s="38" customFormat="1" x14ac:dyDescent="0.3">
      <c r="A9" s="116" t="s">
        <v>4261</v>
      </c>
      <c r="B9" s="119" t="s">
        <v>25</v>
      </c>
      <c r="C9" s="116" t="s">
        <v>26</v>
      </c>
      <c r="D9" s="116" t="s">
        <v>4262</v>
      </c>
      <c r="E9" s="115">
        <v>43433</v>
      </c>
      <c r="F9" s="116" t="s">
        <v>4269</v>
      </c>
      <c r="G9" s="116" t="s">
        <v>4270</v>
      </c>
      <c r="H9" s="115">
        <v>43437</v>
      </c>
      <c r="I9" s="112" t="s">
        <v>4265</v>
      </c>
      <c r="J9" s="113" t="s">
        <v>4093</v>
      </c>
      <c r="K9" s="113" t="s">
        <v>4093</v>
      </c>
      <c r="L9" s="33" t="s">
        <v>33</v>
      </c>
      <c r="M9" s="116">
        <v>0.5</v>
      </c>
      <c r="N9" s="9">
        <v>177.75</v>
      </c>
      <c r="P9" s="119" t="s">
        <v>4271</v>
      </c>
    </row>
    <row r="10" spans="1:16" s="38" customFormat="1" x14ac:dyDescent="0.3">
      <c r="A10" s="116" t="s">
        <v>4272</v>
      </c>
      <c r="B10" s="119" t="s">
        <v>40</v>
      </c>
      <c r="C10" s="116" t="s">
        <v>41</v>
      </c>
      <c r="D10" s="116" t="s">
        <v>4273</v>
      </c>
      <c r="E10" s="115">
        <v>43441</v>
      </c>
      <c r="F10" s="116" t="s">
        <v>4274</v>
      </c>
      <c r="G10" s="116" t="s">
        <v>4275</v>
      </c>
      <c r="H10" s="115">
        <v>43444</v>
      </c>
      <c r="I10" s="112" t="s">
        <v>62</v>
      </c>
      <c r="J10" s="113" t="s">
        <v>4276</v>
      </c>
      <c r="K10" s="113" t="s">
        <v>4277</v>
      </c>
      <c r="L10" s="33">
        <v>3495.74</v>
      </c>
      <c r="M10" s="116">
        <v>2.5</v>
      </c>
      <c r="N10" s="33" t="s">
        <v>33</v>
      </c>
      <c r="O10" s="9">
        <v>2539.3000000000002</v>
      </c>
      <c r="P10" s="119" t="s">
        <v>4278</v>
      </c>
    </row>
    <row r="11" spans="1:16" x14ac:dyDescent="0.3">
      <c r="A11" s="116" t="s">
        <v>4279</v>
      </c>
      <c r="B11" s="114" t="s">
        <v>57</v>
      </c>
      <c r="C11" s="112" t="s">
        <v>24</v>
      </c>
      <c r="D11" s="116" t="s">
        <v>4280</v>
      </c>
      <c r="E11" s="115">
        <v>43441</v>
      </c>
      <c r="F11" s="116" t="s">
        <v>4281</v>
      </c>
      <c r="G11" s="116" t="s">
        <v>4282</v>
      </c>
      <c r="H11" s="115">
        <v>43444</v>
      </c>
      <c r="I11" s="112" t="s">
        <v>4283</v>
      </c>
      <c r="J11" s="123" t="s">
        <v>4088</v>
      </c>
      <c r="K11" s="123" t="s">
        <v>4277</v>
      </c>
      <c r="L11" s="33" t="s">
        <v>33</v>
      </c>
      <c r="M11" s="116">
        <v>3.5</v>
      </c>
      <c r="N11" s="9">
        <v>1244.25</v>
      </c>
      <c r="O11" s="33" t="s">
        <v>33</v>
      </c>
      <c r="P11" s="119" t="s">
        <v>4284</v>
      </c>
    </row>
    <row r="12" spans="1:16" x14ac:dyDescent="0.3">
      <c r="A12" s="116" t="s">
        <v>4279</v>
      </c>
      <c r="B12" s="114" t="s">
        <v>98</v>
      </c>
      <c r="C12" s="116" t="s">
        <v>132</v>
      </c>
      <c r="D12" s="116" t="s">
        <v>4280</v>
      </c>
      <c r="E12" s="115">
        <v>43441</v>
      </c>
      <c r="F12" s="116" t="s">
        <v>4285</v>
      </c>
      <c r="G12" s="116" t="s">
        <v>4286</v>
      </c>
      <c r="H12" s="115">
        <v>43444</v>
      </c>
      <c r="I12" s="112" t="s">
        <v>4283</v>
      </c>
      <c r="J12" s="123" t="s">
        <v>4088</v>
      </c>
      <c r="K12" s="123" t="s">
        <v>4277</v>
      </c>
      <c r="L12" s="33" t="s">
        <v>33</v>
      </c>
      <c r="M12" s="116">
        <v>3.5</v>
      </c>
      <c r="N12" s="9">
        <v>1244.25</v>
      </c>
      <c r="O12" s="33" t="s">
        <v>33</v>
      </c>
      <c r="P12" s="119" t="s">
        <v>4284</v>
      </c>
    </row>
    <row r="13" spans="1:16" x14ac:dyDescent="0.3">
      <c r="A13" s="116" t="s">
        <v>4279</v>
      </c>
      <c r="B13" s="119" t="s">
        <v>25</v>
      </c>
      <c r="C13" s="116" t="s">
        <v>26</v>
      </c>
      <c r="D13" s="116" t="s">
        <v>4280</v>
      </c>
      <c r="E13" s="115">
        <v>43441</v>
      </c>
      <c r="F13" s="116" t="s">
        <v>4287</v>
      </c>
      <c r="G13" s="116" t="s">
        <v>4288</v>
      </c>
      <c r="H13" s="115">
        <v>43444</v>
      </c>
      <c r="I13" s="112" t="s">
        <v>4283</v>
      </c>
      <c r="J13" s="123" t="s">
        <v>4088</v>
      </c>
      <c r="K13" s="123" t="s">
        <v>4277</v>
      </c>
      <c r="L13" s="33" t="s">
        <v>33</v>
      </c>
      <c r="M13" s="116">
        <v>3.5</v>
      </c>
      <c r="N13" s="9">
        <v>1244.25</v>
      </c>
      <c r="O13" s="33" t="s">
        <v>33</v>
      </c>
      <c r="P13" s="119" t="s">
        <v>4289</v>
      </c>
    </row>
    <row r="14" spans="1:16" x14ac:dyDescent="0.3">
      <c r="A14" s="116" t="s">
        <v>4290</v>
      </c>
      <c r="B14" s="114" t="s">
        <v>781</v>
      </c>
      <c r="C14" s="112" t="s">
        <v>782</v>
      </c>
      <c r="D14" s="116" t="s">
        <v>4291</v>
      </c>
      <c r="E14" s="115">
        <v>43441</v>
      </c>
      <c r="F14" s="116" t="s">
        <v>4292</v>
      </c>
      <c r="G14" s="116" t="s">
        <v>4293</v>
      </c>
      <c r="H14" s="115">
        <v>43441</v>
      </c>
      <c r="I14" s="112" t="s">
        <v>61</v>
      </c>
      <c r="J14" s="123" t="s">
        <v>4237</v>
      </c>
      <c r="K14" s="123" t="s">
        <v>4051</v>
      </c>
      <c r="L14" s="33" t="s">
        <v>33</v>
      </c>
      <c r="M14" s="116">
        <v>1.5</v>
      </c>
      <c r="N14" s="9">
        <v>533.25</v>
      </c>
      <c r="O14" s="33" t="s">
        <v>33</v>
      </c>
      <c r="P14" s="119" t="s">
        <v>4294</v>
      </c>
    </row>
    <row r="15" spans="1:16" x14ac:dyDescent="0.3">
      <c r="A15" s="116" t="s">
        <v>4290</v>
      </c>
      <c r="B15" s="114" t="s">
        <v>1258</v>
      </c>
      <c r="C15" s="112" t="s">
        <v>1259</v>
      </c>
      <c r="D15" s="116" t="s">
        <v>4291</v>
      </c>
      <c r="E15" s="115">
        <v>43441</v>
      </c>
      <c r="F15" s="116" t="s">
        <v>4295</v>
      </c>
      <c r="G15" s="116" t="s">
        <v>4296</v>
      </c>
      <c r="H15" s="115">
        <v>43441</v>
      </c>
      <c r="I15" s="112" t="s">
        <v>61</v>
      </c>
      <c r="J15" s="123" t="s">
        <v>4237</v>
      </c>
      <c r="K15" s="123" t="s">
        <v>4051</v>
      </c>
      <c r="L15" s="33" t="s">
        <v>33</v>
      </c>
      <c r="M15" s="116">
        <v>1.5</v>
      </c>
      <c r="N15" s="9">
        <v>533.25</v>
      </c>
      <c r="O15" s="33" t="s">
        <v>33</v>
      </c>
      <c r="P15" s="119" t="s">
        <v>4294</v>
      </c>
    </row>
    <row r="16" spans="1:16" x14ac:dyDescent="0.3">
      <c r="A16" s="116" t="s">
        <v>4290</v>
      </c>
      <c r="B16" s="114" t="s">
        <v>42</v>
      </c>
      <c r="C16" s="112" t="s">
        <v>23</v>
      </c>
      <c r="D16" s="116" t="s">
        <v>4291</v>
      </c>
      <c r="E16" s="115">
        <v>43441</v>
      </c>
      <c r="F16" s="116" t="s">
        <v>4297</v>
      </c>
      <c r="G16" s="116" t="s">
        <v>4298</v>
      </c>
      <c r="H16" s="115">
        <v>43441</v>
      </c>
      <c r="I16" s="112" t="s">
        <v>61</v>
      </c>
      <c r="J16" s="123" t="s">
        <v>4237</v>
      </c>
      <c r="K16" s="123" t="s">
        <v>4051</v>
      </c>
      <c r="L16" s="33" t="s">
        <v>33</v>
      </c>
      <c r="M16" s="116">
        <v>1.5</v>
      </c>
      <c r="N16" s="9">
        <v>533.25</v>
      </c>
      <c r="O16" s="33" t="s">
        <v>33</v>
      </c>
      <c r="P16" s="119" t="s">
        <v>4299</v>
      </c>
    </row>
    <row r="17" spans="1:16" x14ac:dyDescent="0.3">
      <c r="A17" s="112" t="s">
        <v>4300</v>
      </c>
      <c r="B17" s="114" t="s">
        <v>399</v>
      </c>
      <c r="C17" s="112" t="s">
        <v>460</v>
      </c>
      <c r="D17" s="116" t="s">
        <v>4301</v>
      </c>
      <c r="E17" s="115">
        <v>43441</v>
      </c>
      <c r="F17" s="116" t="s">
        <v>4302</v>
      </c>
      <c r="G17" s="116" t="s">
        <v>4303</v>
      </c>
      <c r="H17" s="115">
        <v>43445</v>
      </c>
      <c r="I17" s="33" t="s">
        <v>33</v>
      </c>
      <c r="J17" s="33" t="s">
        <v>33</v>
      </c>
      <c r="K17" s="33" t="s">
        <v>33</v>
      </c>
      <c r="L17" s="33" t="s">
        <v>33</v>
      </c>
      <c r="M17" s="116">
        <v>1</v>
      </c>
      <c r="N17" s="33" t="s">
        <v>33</v>
      </c>
      <c r="O17" s="9">
        <v>711</v>
      </c>
      <c r="P17" s="119" t="s">
        <v>4304</v>
      </c>
    </row>
    <row r="18" spans="1:16" x14ac:dyDescent="0.3">
      <c r="A18" s="116" t="s">
        <v>4305</v>
      </c>
      <c r="B18" s="119" t="s">
        <v>2296</v>
      </c>
      <c r="C18" s="116" t="s">
        <v>2297</v>
      </c>
      <c r="D18" s="116" t="s">
        <v>4306</v>
      </c>
      <c r="E18" s="115">
        <v>43446</v>
      </c>
      <c r="F18" s="116" t="s">
        <v>4307</v>
      </c>
      <c r="G18" s="116" t="s">
        <v>4308</v>
      </c>
      <c r="H18" s="115">
        <v>43446</v>
      </c>
      <c r="I18" s="112" t="s">
        <v>61</v>
      </c>
      <c r="J18" s="123" t="s">
        <v>4277</v>
      </c>
      <c r="K18" s="123" t="s">
        <v>4309</v>
      </c>
      <c r="L18" s="33" t="s">
        <v>33</v>
      </c>
      <c r="M18" s="116">
        <v>1.5</v>
      </c>
      <c r="N18" s="9">
        <v>533.25</v>
      </c>
      <c r="O18" s="33" t="s">
        <v>33</v>
      </c>
      <c r="P18" s="119" t="s">
        <v>4310</v>
      </c>
    </row>
    <row r="19" spans="1:16" x14ac:dyDescent="0.3">
      <c r="A19" s="116" t="s">
        <v>4305</v>
      </c>
      <c r="B19" s="114" t="s">
        <v>2301</v>
      </c>
      <c r="C19" s="112" t="s">
        <v>2302</v>
      </c>
      <c r="D19" s="116" t="s">
        <v>4306</v>
      </c>
      <c r="E19" s="115">
        <v>43446</v>
      </c>
      <c r="F19" s="116" t="s">
        <v>4311</v>
      </c>
      <c r="G19" s="116" t="s">
        <v>4312</v>
      </c>
      <c r="H19" s="115">
        <v>43446</v>
      </c>
      <c r="I19" s="112" t="s">
        <v>61</v>
      </c>
      <c r="J19" s="123" t="s">
        <v>4277</v>
      </c>
      <c r="K19" s="123" t="s">
        <v>4309</v>
      </c>
      <c r="L19" s="33" t="s">
        <v>33</v>
      </c>
      <c r="M19" s="116">
        <v>1.5</v>
      </c>
      <c r="N19" s="9">
        <v>533.25</v>
      </c>
      <c r="O19" s="33" t="s">
        <v>33</v>
      </c>
      <c r="P19" s="119" t="s">
        <v>4310</v>
      </c>
    </row>
    <row r="20" spans="1:16" x14ac:dyDescent="0.3">
      <c r="A20" s="116" t="s">
        <v>4305</v>
      </c>
      <c r="B20" s="114" t="s">
        <v>4313</v>
      </c>
      <c r="C20" s="112" t="s">
        <v>4314</v>
      </c>
      <c r="D20" s="116" t="s">
        <v>4306</v>
      </c>
      <c r="E20" s="115">
        <v>43446</v>
      </c>
      <c r="F20" s="116" t="s">
        <v>4315</v>
      </c>
      <c r="G20" s="116" t="s">
        <v>4316</v>
      </c>
      <c r="H20" s="115">
        <v>43446</v>
      </c>
      <c r="I20" s="112" t="s">
        <v>61</v>
      </c>
      <c r="J20" s="123" t="s">
        <v>4277</v>
      </c>
      <c r="K20" s="123" t="s">
        <v>4309</v>
      </c>
      <c r="L20" s="33" t="s">
        <v>33</v>
      </c>
      <c r="M20" s="116">
        <v>1.5</v>
      </c>
      <c r="N20" s="9">
        <v>533.25</v>
      </c>
      <c r="O20" s="33" t="s">
        <v>33</v>
      </c>
      <c r="P20" s="119" t="s">
        <v>4310</v>
      </c>
    </row>
    <row r="21" spans="1:16" x14ac:dyDescent="0.3">
      <c r="A21" s="116" t="s">
        <v>4305</v>
      </c>
      <c r="B21" s="119" t="s">
        <v>21</v>
      </c>
      <c r="C21" s="116" t="s">
        <v>22</v>
      </c>
      <c r="D21" s="116" t="s">
        <v>4317</v>
      </c>
      <c r="E21" s="115">
        <v>43446</v>
      </c>
      <c r="F21" s="116" t="s">
        <v>4318</v>
      </c>
      <c r="G21" s="116" t="s">
        <v>4319</v>
      </c>
      <c r="H21" s="115">
        <v>43452</v>
      </c>
      <c r="I21" s="112" t="s">
        <v>61</v>
      </c>
      <c r="J21" s="123" t="s">
        <v>4277</v>
      </c>
      <c r="K21" s="123" t="s">
        <v>4309</v>
      </c>
      <c r="L21" s="33" t="s">
        <v>33</v>
      </c>
      <c r="M21" s="116">
        <v>1.5</v>
      </c>
      <c r="N21" s="9">
        <v>533.25</v>
      </c>
      <c r="O21" s="33" t="s">
        <v>33</v>
      </c>
      <c r="P21" s="119" t="s">
        <v>4320</v>
      </c>
    </row>
    <row r="22" spans="1:16" x14ac:dyDescent="0.3">
      <c r="A22" s="116" t="s">
        <v>4321</v>
      </c>
      <c r="B22" s="119" t="s">
        <v>40</v>
      </c>
      <c r="C22" s="116" t="s">
        <v>41</v>
      </c>
      <c r="D22" s="116" t="s">
        <v>4322</v>
      </c>
      <c r="E22" s="115">
        <v>43434</v>
      </c>
      <c r="F22" s="116" t="s">
        <v>4323</v>
      </c>
      <c r="G22" s="116" t="s">
        <v>4324</v>
      </c>
      <c r="H22" s="115">
        <v>43437</v>
      </c>
      <c r="I22" s="112" t="s">
        <v>62</v>
      </c>
      <c r="J22" s="123" t="s">
        <v>4134</v>
      </c>
      <c r="K22" s="123" t="s">
        <v>4237</v>
      </c>
      <c r="L22" s="9">
        <v>3444.04</v>
      </c>
      <c r="M22" s="116">
        <v>2.5</v>
      </c>
      <c r="N22" s="130" t="s">
        <v>33</v>
      </c>
      <c r="O22" s="9">
        <v>2539.3000000000002</v>
      </c>
      <c r="P22" s="119" t="s">
        <v>4325</v>
      </c>
    </row>
    <row r="23" spans="1:16" x14ac:dyDescent="0.3">
      <c r="A23" s="116" t="s">
        <v>4200</v>
      </c>
      <c r="B23" s="119" t="s">
        <v>4201</v>
      </c>
      <c r="C23" s="116" t="s">
        <v>4202</v>
      </c>
      <c r="D23" s="116" t="s">
        <v>4326</v>
      </c>
      <c r="E23" s="115" t="s">
        <v>4204</v>
      </c>
      <c r="F23" s="116" t="s">
        <v>4327</v>
      </c>
      <c r="G23" s="116" t="s">
        <v>4328</v>
      </c>
      <c r="H23" s="115">
        <v>43438</v>
      </c>
      <c r="I23" s="33" t="s">
        <v>33</v>
      </c>
      <c r="J23" s="33" t="s">
        <v>33</v>
      </c>
      <c r="K23" s="33" t="s">
        <v>33</v>
      </c>
      <c r="L23" s="33" t="s">
        <v>33</v>
      </c>
      <c r="M23" s="116">
        <v>1</v>
      </c>
      <c r="N23" s="130" t="s">
        <v>33</v>
      </c>
      <c r="O23" s="9">
        <v>711</v>
      </c>
      <c r="P23" s="119" t="s">
        <v>4329</v>
      </c>
    </row>
    <row r="24" spans="1:16" x14ac:dyDescent="0.3">
      <c r="A24" s="116" t="s">
        <v>4330</v>
      </c>
      <c r="B24" s="119" t="s">
        <v>1777</v>
      </c>
      <c r="C24" s="127" t="s">
        <v>1778</v>
      </c>
      <c r="D24" s="116" t="s">
        <v>4331</v>
      </c>
      <c r="E24" s="115" t="s">
        <v>4332</v>
      </c>
      <c r="F24" s="116" t="s">
        <v>4253</v>
      </c>
      <c r="G24" s="116" t="s">
        <v>4254</v>
      </c>
      <c r="H24" s="115">
        <v>43438</v>
      </c>
      <c r="I24" s="33" t="s">
        <v>33</v>
      </c>
      <c r="J24" s="33" t="s">
        <v>33</v>
      </c>
      <c r="K24" s="33" t="s">
        <v>33</v>
      </c>
      <c r="L24" s="33" t="s">
        <v>33</v>
      </c>
      <c r="M24" s="116">
        <v>1</v>
      </c>
      <c r="N24" s="130" t="s">
        <v>33</v>
      </c>
      <c r="O24" s="9">
        <v>711</v>
      </c>
      <c r="P24" s="119" t="s">
        <v>4255</v>
      </c>
    </row>
    <row r="25" spans="1:16" x14ac:dyDescent="0.3">
      <c r="A25" s="116" t="s">
        <v>4333</v>
      </c>
      <c r="B25" s="119" t="s">
        <v>4334</v>
      </c>
      <c r="C25" s="116" t="s">
        <v>4335</v>
      </c>
      <c r="D25" s="116" t="s">
        <v>4336</v>
      </c>
      <c r="E25" s="115">
        <v>43439</v>
      </c>
      <c r="F25" s="116" t="s">
        <v>4337</v>
      </c>
      <c r="G25" s="116" t="s">
        <v>4338</v>
      </c>
      <c r="H25" s="115">
        <v>43440</v>
      </c>
      <c r="I25" s="112" t="s">
        <v>4339</v>
      </c>
      <c r="J25" s="123" t="s">
        <v>4276</v>
      </c>
      <c r="K25" s="123" t="s">
        <v>4277</v>
      </c>
      <c r="L25" s="33" t="s">
        <v>33</v>
      </c>
      <c r="M25" s="116">
        <v>2.5</v>
      </c>
      <c r="N25" s="9">
        <v>888.75</v>
      </c>
      <c r="O25" s="33" t="s">
        <v>33</v>
      </c>
      <c r="P25" s="119" t="s">
        <v>4340</v>
      </c>
    </row>
    <row r="26" spans="1:16" x14ac:dyDescent="0.3">
      <c r="A26" s="116" t="s">
        <v>4333</v>
      </c>
      <c r="B26" s="119" t="s">
        <v>4341</v>
      </c>
      <c r="C26" s="116" t="s">
        <v>4342</v>
      </c>
      <c r="D26" s="116" t="s">
        <v>4336</v>
      </c>
      <c r="E26" s="115">
        <v>43439</v>
      </c>
      <c r="F26" s="116" t="s">
        <v>4343</v>
      </c>
      <c r="G26" s="116" t="s">
        <v>4344</v>
      </c>
      <c r="H26" s="115">
        <v>43440</v>
      </c>
      <c r="I26" s="112" t="s">
        <v>4339</v>
      </c>
      <c r="J26" s="123" t="s">
        <v>4276</v>
      </c>
      <c r="K26" s="123" t="s">
        <v>4277</v>
      </c>
      <c r="L26" s="33" t="s">
        <v>33</v>
      </c>
      <c r="M26" s="116">
        <v>2.5</v>
      </c>
      <c r="N26" s="9">
        <v>888.75</v>
      </c>
      <c r="O26" s="33" t="s">
        <v>33</v>
      </c>
      <c r="P26" s="119" t="s">
        <v>4340</v>
      </c>
    </row>
    <row r="27" spans="1:16" x14ac:dyDescent="0.3">
      <c r="A27" s="116" t="s">
        <v>4333</v>
      </c>
      <c r="B27" s="114" t="s">
        <v>35</v>
      </c>
      <c r="C27" s="112" t="s">
        <v>36</v>
      </c>
      <c r="D27" s="116" t="s">
        <v>4336</v>
      </c>
      <c r="E27" s="115">
        <v>43439</v>
      </c>
      <c r="F27" s="116" t="s">
        <v>4345</v>
      </c>
      <c r="G27" s="116" t="s">
        <v>4346</v>
      </c>
      <c r="H27" s="115">
        <v>43440</v>
      </c>
      <c r="I27" s="112" t="s">
        <v>4339</v>
      </c>
      <c r="J27" s="123" t="s">
        <v>4276</v>
      </c>
      <c r="K27" s="123" t="s">
        <v>4277</v>
      </c>
      <c r="L27" s="33" t="s">
        <v>33</v>
      </c>
      <c r="M27" s="116">
        <v>2.5</v>
      </c>
      <c r="N27" s="9">
        <v>888.75</v>
      </c>
      <c r="O27" s="33" t="s">
        <v>33</v>
      </c>
      <c r="P27" s="119" t="s">
        <v>4347</v>
      </c>
    </row>
    <row r="28" spans="1:16" x14ac:dyDescent="0.3">
      <c r="A28" s="116" t="s">
        <v>4348</v>
      </c>
      <c r="B28" s="114" t="s">
        <v>80</v>
      </c>
      <c r="C28" s="112" t="s">
        <v>123</v>
      </c>
      <c r="D28" s="116" t="s">
        <v>4349</v>
      </c>
      <c r="E28" s="115">
        <v>43439</v>
      </c>
      <c r="F28" s="116" t="s">
        <v>4350</v>
      </c>
      <c r="G28" s="116" t="s">
        <v>4351</v>
      </c>
      <c r="H28" s="115">
        <v>43441</v>
      </c>
      <c r="I28" s="112" t="s">
        <v>3068</v>
      </c>
      <c r="J28" s="123" t="s">
        <v>4352</v>
      </c>
      <c r="K28" s="123" t="s">
        <v>4353</v>
      </c>
      <c r="L28" s="33" t="s">
        <v>33</v>
      </c>
      <c r="M28" s="116">
        <v>3.5</v>
      </c>
      <c r="N28" s="9">
        <v>1244.25</v>
      </c>
      <c r="O28" s="33" t="s">
        <v>33</v>
      </c>
      <c r="P28" s="119" t="s">
        <v>4354</v>
      </c>
    </row>
    <row r="29" spans="1:16" x14ac:dyDescent="0.3">
      <c r="A29" s="116" t="s">
        <v>4348</v>
      </c>
      <c r="B29" s="114" t="s">
        <v>4096</v>
      </c>
      <c r="C29" s="116" t="s">
        <v>4097</v>
      </c>
      <c r="D29" s="116" t="s">
        <v>4349</v>
      </c>
      <c r="E29" s="115">
        <v>43439</v>
      </c>
      <c r="F29" s="116" t="s">
        <v>4355</v>
      </c>
      <c r="G29" s="116" t="s">
        <v>4356</v>
      </c>
      <c r="H29" s="115">
        <v>43441</v>
      </c>
      <c r="I29" s="112" t="s">
        <v>3068</v>
      </c>
      <c r="J29" s="123" t="s">
        <v>4352</v>
      </c>
      <c r="K29" s="123" t="s">
        <v>4353</v>
      </c>
      <c r="L29" s="33" t="s">
        <v>33</v>
      </c>
      <c r="M29" s="116">
        <v>3.5</v>
      </c>
      <c r="N29" s="9">
        <v>1244.25</v>
      </c>
      <c r="O29" s="33" t="s">
        <v>33</v>
      </c>
      <c r="P29" s="119" t="s">
        <v>4354</v>
      </c>
    </row>
    <row r="30" spans="1:16" x14ac:dyDescent="0.3">
      <c r="A30" s="116" t="s">
        <v>4348</v>
      </c>
      <c r="B30" s="120" t="s">
        <v>54</v>
      </c>
      <c r="C30" s="121" t="s">
        <v>55</v>
      </c>
      <c r="D30" s="116" t="s">
        <v>4349</v>
      </c>
      <c r="E30" s="115">
        <v>43439</v>
      </c>
      <c r="F30" s="116" t="s">
        <v>4357</v>
      </c>
      <c r="G30" s="116" t="s">
        <v>4358</v>
      </c>
      <c r="H30" s="115">
        <v>43441</v>
      </c>
      <c r="I30" s="112" t="s">
        <v>3068</v>
      </c>
      <c r="J30" s="123" t="s">
        <v>4352</v>
      </c>
      <c r="K30" s="123" t="s">
        <v>4353</v>
      </c>
      <c r="L30" s="33" t="s">
        <v>33</v>
      </c>
      <c r="M30" s="116">
        <v>3.5</v>
      </c>
      <c r="N30" s="9">
        <v>1244.25</v>
      </c>
      <c r="O30" s="33" t="s">
        <v>33</v>
      </c>
      <c r="P30" s="119" t="s">
        <v>4359</v>
      </c>
    </row>
    <row r="31" spans="1:16" x14ac:dyDescent="0.3">
      <c r="A31" s="116" t="s">
        <v>4360</v>
      </c>
      <c r="B31" s="114" t="s">
        <v>4129</v>
      </c>
      <c r="C31" s="116" t="s">
        <v>4130</v>
      </c>
      <c r="D31" s="116" t="s">
        <v>4361</v>
      </c>
      <c r="E31" s="115">
        <v>43440</v>
      </c>
      <c r="F31" s="116" t="s">
        <v>4362</v>
      </c>
      <c r="G31" s="116" t="s">
        <v>4363</v>
      </c>
      <c r="H31" s="115">
        <v>43451</v>
      </c>
      <c r="I31" s="33" t="s">
        <v>33</v>
      </c>
      <c r="J31" s="33" t="s">
        <v>33</v>
      </c>
      <c r="K31" s="33" t="s">
        <v>33</v>
      </c>
      <c r="L31" s="33" t="s">
        <v>33</v>
      </c>
      <c r="M31" s="116">
        <v>1</v>
      </c>
      <c r="N31" s="130" t="s">
        <v>33</v>
      </c>
      <c r="O31" s="9">
        <v>711</v>
      </c>
      <c r="P31" s="119" t="s">
        <v>4364</v>
      </c>
    </row>
  </sheetData>
  <mergeCells count="16">
    <mergeCell ref="P2:P4"/>
    <mergeCell ref="I3:I4"/>
    <mergeCell ref="J3:K3"/>
    <mergeCell ref="L3:L4"/>
    <mergeCell ref="M3:M4"/>
    <mergeCell ref="N3:O3"/>
    <mergeCell ref="A1:P1"/>
    <mergeCell ref="A2:A4"/>
    <mergeCell ref="B2:B4"/>
    <mergeCell ref="C2:C4"/>
    <mergeCell ref="D2:E3"/>
    <mergeCell ref="F2:F4"/>
    <mergeCell ref="G2:G4"/>
    <mergeCell ref="H2:H4"/>
    <mergeCell ref="I2:L2"/>
    <mergeCell ref="M2:O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1"/>
  <sheetViews>
    <sheetView zoomScaleNormal="100" workbookViewId="0">
      <selection activeCell="B5" sqref="B1:B1048576"/>
    </sheetView>
  </sheetViews>
  <sheetFormatPr defaultRowHeight="14.4" x14ac:dyDescent="0.3"/>
  <cols>
    <col min="1" max="1" width="16.6640625" customWidth="1"/>
    <col min="2" max="2" width="40.5546875" customWidth="1"/>
    <col min="3" max="3" width="11.6640625" customWidth="1"/>
    <col min="5" max="5" width="12.88671875" customWidth="1"/>
    <col min="6" max="6" width="13.44140625" customWidth="1"/>
    <col min="7" max="7" width="12.44140625" customWidth="1"/>
    <col min="8" max="8" width="12" customWidth="1"/>
    <col min="9" max="9" width="40.33203125" customWidth="1"/>
    <col min="10" max="10" width="11.88671875" customWidth="1"/>
    <col min="11" max="11" width="12.33203125" customWidth="1"/>
    <col min="12" max="12" width="20" customWidth="1"/>
    <col min="13" max="13" width="9.6640625" customWidth="1"/>
    <col min="14" max="14" width="15.33203125" customWidth="1"/>
    <col min="15" max="15" width="15.6640625" customWidth="1"/>
    <col min="16" max="16" width="62.88671875" customWidth="1"/>
  </cols>
  <sheetData>
    <row r="1" spans="1:16" ht="18" x14ac:dyDescent="0.35">
      <c r="A1" s="139" t="s">
        <v>73</v>
      </c>
      <c r="B1" s="140"/>
      <c r="C1" s="140"/>
      <c r="D1" s="140"/>
      <c r="E1" s="140"/>
      <c r="F1" s="140"/>
      <c r="G1" s="140"/>
      <c r="H1" s="140"/>
      <c r="I1" s="140"/>
      <c r="J1" s="140"/>
      <c r="K1" s="140"/>
      <c r="L1" s="140"/>
      <c r="M1" s="140"/>
      <c r="N1" s="140"/>
      <c r="O1" s="140"/>
      <c r="P1" s="140"/>
    </row>
    <row r="2" spans="1:16"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6" x14ac:dyDescent="0.3">
      <c r="A3" s="141"/>
      <c r="B3" s="141"/>
      <c r="C3" s="141"/>
      <c r="D3" s="141"/>
      <c r="E3" s="141"/>
      <c r="F3" s="141"/>
      <c r="G3" s="141"/>
      <c r="H3" s="141"/>
      <c r="I3" s="135" t="s">
        <v>10</v>
      </c>
      <c r="J3" s="135" t="s">
        <v>11</v>
      </c>
      <c r="K3" s="135"/>
      <c r="L3" s="135" t="s">
        <v>12</v>
      </c>
      <c r="M3" s="135" t="s">
        <v>13</v>
      </c>
      <c r="N3" s="135" t="s">
        <v>14</v>
      </c>
      <c r="O3" s="135"/>
      <c r="P3" s="135"/>
    </row>
    <row r="4" spans="1:16" x14ac:dyDescent="0.3">
      <c r="A4" s="141"/>
      <c r="B4" s="141"/>
      <c r="C4" s="141"/>
      <c r="D4" s="16" t="s">
        <v>15</v>
      </c>
      <c r="E4" s="1" t="s">
        <v>11</v>
      </c>
      <c r="F4" s="141"/>
      <c r="G4" s="141"/>
      <c r="H4" s="141"/>
      <c r="I4" s="135"/>
      <c r="J4" s="17" t="s">
        <v>16</v>
      </c>
      <c r="K4" s="17" t="s">
        <v>17</v>
      </c>
      <c r="L4" s="135"/>
      <c r="M4" s="135"/>
      <c r="N4" s="17" t="s">
        <v>18</v>
      </c>
      <c r="O4" s="17" t="s">
        <v>19</v>
      </c>
      <c r="P4" s="135"/>
    </row>
    <row r="5" spans="1:16" s="38" customFormat="1" x14ac:dyDescent="0.3">
      <c r="A5" s="2" t="s">
        <v>74</v>
      </c>
      <c r="B5" s="10" t="s">
        <v>43</v>
      </c>
      <c r="C5" s="2" t="s">
        <v>44</v>
      </c>
      <c r="D5" s="2" t="s">
        <v>136</v>
      </c>
      <c r="E5" s="6">
        <v>43069</v>
      </c>
      <c r="F5" s="35" t="s">
        <v>161</v>
      </c>
      <c r="G5" s="35" t="s">
        <v>217</v>
      </c>
      <c r="H5" s="7">
        <v>43137</v>
      </c>
      <c r="I5" s="66" t="s">
        <v>47</v>
      </c>
      <c r="J5" s="5" t="s">
        <v>305</v>
      </c>
      <c r="K5" s="5" t="s">
        <v>306</v>
      </c>
      <c r="L5" s="27">
        <v>1562.96</v>
      </c>
      <c r="M5" s="2">
        <v>8.5</v>
      </c>
      <c r="N5" s="41" t="s">
        <v>33</v>
      </c>
      <c r="O5" s="9">
        <v>6043.5</v>
      </c>
      <c r="P5" s="29" t="s">
        <v>271</v>
      </c>
    </row>
    <row r="6" spans="1:16" s="38" customFormat="1" x14ac:dyDescent="0.3">
      <c r="A6" s="2" t="s">
        <v>75</v>
      </c>
      <c r="B6" s="10" t="s">
        <v>49</v>
      </c>
      <c r="C6" s="49" t="s">
        <v>52</v>
      </c>
      <c r="D6" s="6" t="s">
        <v>137</v>
      </c>
      <c r="E6" s="6">
        <v>43090</v>
      </c>
      <c r="F6" s="35" t="s">
        <v>162</v>
      </c>
      <c r="G6" s="35" t="s">
        <v>218</v>
      </c>
      <c r="H6" s="7">
        <v>43137</v>
      </c>
      <c r="I6" s="6" t="s">
        <v>33</v>
      </c>
      <c r="J6" s="6" t="s">
        <v>33</v>
      </c>
      <c r="K6" s="6" t="s">
        <v>33</v>
      </c>
      <c r="L6" s="6" t="s">
        <v>33</v>
      </c>
      <c r="M6" s="5" t="s">
        <v>32</v>
      </c>
      <c r="N6" s="33" t="s">
        <v>33</v>
      </c>
      <c r="O6" s="9">
        <v>6271.98</v>
      </c>
      <c r="P6" s="29" t="s">
        <v>272</v>
      </c>
    </row>
    <row r="7" spans="1:16" s="38" customFormat="1" x14ac:dyDescent="0.3">
      <c r="A7" s="2" t="s">
        <v>76</v>
      </c>
      <c r="B7" s="12" t="s">
        <v>45</v>
      </c>
      <c r="C7" s="2" t="s">
        <v>46</v>
      </c>
      <c r="D7" s="6" t="s">
        <v>138</v>
      </c>
      <c r="E7" s="6">
        <v>43102</v>
      </c>
      <c r="F7" s="35" t="s">
        <v>163</v>
      </c>
      <c r="G7" s="35" t="s">
        <v>219</v>
      </c>
      <c r="H7" s="7">
        <v>43137</v>
      </c>
      <c r="I7" s="5" t="s">
        <v>34</v>
      </c>
      <c r="J7" s="5" t="s">
        <v>307</v>
      </c>
      <c r="K7" s="5" t="s">
        <v>308</v>
      </c>
      <c r="L7" s="33">
        <v>900</v>
      </c>
      <c r="M7" s="5" t="s">
        <v>56</v>
      </c>
      <c r="N7" s="9">
        <v>1244.25</v>
      </c>
      <c r="O7" s="33" t="s">
        <v>33</v>
      </c>
      <c r="P7" s="29" t="s">
        <v>273</v>
      </c>
    </row>
    <row r="8" spans="1:16" s="38" customFormat="1" x14ac:dyDescent="0.3">
      <c r="A8" s="2" t="s">
        <v>77</v>
      </c>
      <c r="B8" s="34" t="s">
        <v>66</v>
      </c>
      <c r="C8" s="5" t="s">
        <v>67</v>
      </c>
      <c r="D8" s="6" t="s">
        <v>139</v>
      </c>
      <c r="E8" s="6">
        <v>43102</v>
      </c>
      <c r="F8" s="35" t="s">
        <v>164</v>
      </c>
      <c r="G8" s="35" t="s">
        <v>220</v>
      </c>
      <c r="H8" s="7">
        <v>43137</v>
      </c>
      <c r="I8" s="5" t="s">
        <v>34</v>
      </c>
      <c r="J8" s="5" t="s">
        <v>307</v>
      </c>
      <c r="K8" s="5" t="s">
        <v>308</v>
      </c>
      <c r="L8" s="33" t="s">
        <v>33</v>
      </c>
      <c r="M8" s="5" t="s">
        <v>56</v>
      </c>
      <c r="N8" s="9">
        <v>1244.25</v>
      </c>
      <c r="O8" s="33" t="s">
        <v>33</v>
      </c>
      <c r="P8" s="29" t="s">
        <v>274</v>
      </c>
    </row>
    <row r="9" spans="1:16" s="38" customFormat="1" x14ac:dyDescent="0.3">
      <c r="A9" s="2" t="s">
        <v>78</v>
      </c>
      <c r="B9" s="4" t="s">
        <v>40</v>
      </c>
      <c r="C9" s="35" t="s">
        <v>41</v>
      </c>
      <c r="D9" s="6" t="s">
        <v>140</v>
      </c>
      <c r="E9" s="6">
        <v>43105</v>
      </c>
      <c r="F9" s="35" t="s">
        <v>165</v>
      </c>
      <c r="G9" s="35" t="s">
        <v>221</v>
      </c>
      <c r="H9" s="7">
        <v>43137</v>
      </c>
      <c r="I9" s="5" t="s">
        <v>34</v>
      </c>
      <c r="J9" s="5" t="s">
        <v>309</v>
      </c>
      <c r="K9" s="5" t="s">
        <v>310</v>
      </c>
      <c r="L9" s="33" t="s">
        <v>33</v>
      </c>
      <c r="M9" s="5" t="s">
        <v>37</v>
      </c>
      <c r="N9" s="9">
        <v>761.79</v>
      </c>
      <c r="O9" s="33" t="s">
        <v>33</v>
      </c>
      <c r="P9" s="29" t="s">
        <v>275</v>
      </c>
    </row>
    <row r="10" spans="1:16" s="38" customFormat="1" x14ac:dyDescent="0.3">
      <c r="A10" s="2" t="s">
        <v>78</v>
      </c>
      <c r="B10" s="10" t="s">
        <v>35</v>
      </c>
      <c r="C10" s="2" t="s">
        <v>36</v>
      </c>
      <c r="D10" s="6" t="s">
        <v>140</v>
      </c>
      <c r="E10" s="6">
        <v>43105</v>
      </c>
      <c r="F10" s="35" t="s">
        <v>166</v>
      </c>
      <c r="G10" s="35" t="s">
        <v>222</v>
      </c>
      <c r="H10" s="7">
        <v>43137</v>
      </c>
      <c r="I10" s="5" t="s">
        <v>34</v>
      </c>
      <c r="J10" s="5" t="s">
        <v>309</v>
      </c>
      <c r="K10" s="5" t="s">
        <v>310</v>
      </c>
      <c r="L10" s="33" t="s">
        <v>33</v>
      </c>
      <c r="M10" s="5" t="s">
        <v>37</v>
      </c>
      <c r="N10" s="9">
        <v>533.25</v>
      </c>
      <c r="O10" s="33" t="s">
        <v>33</v>
      </c>
      <c r="P10" s="29" t="s">
        <v>276</v>
      </c>
    </row>
    <row r="11" spans="1:16" s="38" customFormat="1" x14ac:dyDescent="0.3">
      <c r="A11" s="2" t="s">
        <v>79</v>
      </c>
      <c r="B11" s="10" t="s">
        <v>80</v>
      </c>
      <c r="C11" s="2" t="s">
        <v>123</v>
      </c>
      <c r="D11" s="6" t="s">
        <v>141</v>
      </c>
      <c r="E11" s="6">
        <v>43116</v>
      </c>
      <c r="F11" s="35" t="s">
        <v>167</v>
      </c>
      <c r="G11" s="35" t="s">
        <v>223</v>
      </c>
      <c r="H11" s="7">
        <v>43138</v>
      </c>
      <c r="I11" s="2" t="s">
        <v>311</v>
      </c>
      <c r="J11" s="5" t="s">
        <v>312</v>
      </c>
      <c r="K11" s="5" t="s">
        <v>313</v>
      </c>
      <c r="L11" s="27">
        <v>900</v>
      </c>
      <c r="M11" s="5" t="s">
        <v>31</v>
      </c>
      <c r="N11" s="9">
        <v>888.75</v>
      </c>
      <c r="O11" s="33" t="s">
        <v>33</v>
      </c>
      <c r="P11" s="29" t="s">
        <v>277</v>
      </c>
    </row>
    <row r="12" spans="1:16" s="38" customFormat="1" x14ac:dyDescent="0.3">
      <c r="A12" s="2" t="s">
        <v>79</v>
      </c>
      <c r="B12" s="10" t="s">
        <v>81</v>
      </c>
      <c r="C12" s="2" t="s">
        <v>124</v>
      </c>
      <c r="D12" s="6" t="s">
        <v>141</v>
      </c>
      <c r="E12" s="6">
        <v>43116</v>
      </c>
      <c r="F12" s="35" t="s">
        <v>168</v>
      </c>
      <c r="G12" s="35" t="s">
        <v>224</v>
      </c>
      <c r="H12" s="7">
        <v>43138</v>
      </c>
      <c r="I12" s="2" t="s">
        <v>311</v>
      </c>
      <c r="J12" s="5" t="s">
        <v>312</v>
      </c>
      <c r="K12" s="5" t="s">
        <v>313</v>
      </c>
      <c r="L12" s="33" t="s">
        <v>33</v>
      </c>
      <c r="M12" s="5" t="s">
        <v>31</v>
      </c>
      <c r="N12" s="9">
        <v>888.75</v>
      </c>
      <c r="O12" s="33" t="s">
        <v>33</v>
      </c>
      <c r="P12" s="29" t="s">
        <v>277</v>
      </c>
    </row>
    <row r="13" spans="1:16" s="38" customFormat="1" x14ac:dyDescent="0.3">
      <c r="A13" s="2" t="s">
        <v>82</v>
      </c>
      <c r="B13" s="4" t="s">
        <v>58</v>
      </c>
      <c r="C13" s="35" t="s">
        <v>59</v>
      </c>
      <c r="D13" s="6" t="s">
        <v>142</v>
      </c>
      <c r="E13" s="6">
        <v>42754</v>
      </c>
      <c r="F13" s="35" t="s">
        <v>169</v>
      </c>
      <c r="G13" s="35" t="s">
        <v>225</v>
      </c>
      <c r="H13" s="7">
        <v>43138</v>
      </c>
      <c r="I13" s="5" t="s">
        <v>34</v>
      </c>
      <c r="J13" s="5" t="s">
        <v>314</v>
      </c>
      <c r="K13" s="5" t="s">
        <v>315</v>
      </c>
      <c r="L13" s="33" t="s">
        <v>33</v>
      </c>
      <c r="M13" s="5" t="s">
        <v>37</v>
      </c>
      <c r="N13" s="9">
        <v>533.25</v>
      </c>
      <c r="O13" s="33" t="s">
        <v>33</v>
      </c>
      <c r="P13" s="20" t="s">
        <v>278</v>
      </c>
    </row>
    <row r="14" spans="1:16" s="38" customFormat="1" x14ac:dyDescent="0.3">
      <c r="A14" s="2" t="s">
        <v>82</v>
      </c>
      <c r="B14" s="4" t="s">
        <v>83</v>
      </c>
      <c r="C14" s="2" t="s">
        <v>125</v>
      </c>
      <c r="D14" s="6" t="s">
        <v>142</v>
      </c>
      <c r="E14" s="6">
        <v>42754</v>
      </c>
      <c r="F14" s="35" t="s">
        <v>170</v>
      </c>
      <c r="G14" s="35" t="s">
        <v>226</v>
      </c>
      <c r="H14" s="7">
        <v>43138</v>
      </c>
      <c r="I14" s="5" t="s">
        <v>34</v>
      </c>
      <c r="J14" s="5" t="s">
        <v>314</v>
      </c>
      <c r="K14" s="5" t="s">
        <v>315</v>
      </c>
      <c r="L14" s="33" t="s">
        <v>33</v>
      </c>
      <c r="M14" s="5" t="s">
        <v>37</v>
      </c>
      <c r="N14" s="9">
        <v>533.25</v>
      </c>
      <c r="O14" s="33" t="s">
        <v>33</v>
      </c>
      <c r="P14" s="20" t="s">
        <v>278</v>
      </c>
    </row>
    <row r="15" spans="1:16" s="38" customFormat="1" x14ac:dyDescent="0.3">
      <c r="A15" s="2" t="s">
        <v>82</v>
      </c>
      <c r="B15" s="4" t="s">
        <v>63</v>
      </c>
      <c r="C15" s="35" t="s">
        <v>64</v>
      </c>
      <c r="D15" s="6" t="s">
        <v>142</v>
      </c>
      <c r="E15" s="6">
        <v>42754</v>
      </c>
      <c r="F15" s="35" t="s">
        <v>171</v>
      </c>
      <c r="G15" s="35" t="s">
        <v>227</v>
      </c>
      <c r="H15" s="7">
        <v>43138</v>
      </c>
      <c r="I15" s="5" t="s">
        <v>34</v>
      </c>
      <c r="J15" s="5" t="s">
        <v>314</v>
      </c>
      <c r="K15" s="5" t="s">
        <v>315</v>
      </c>
      <c r="L15" s="33" t="s">
        <v>33</v>
      </c>
      <c r="M15" s="5" t="s">
        <v>37</v>
      </c>
      <c r="N15" s="9">
        <v>533.25</v>
      </c>
      <c r="O15" s="33" t="s">
        <v>33</v>
      </c>
      <c r="P15" s="20" t="s">
        <v>278</v>
      </c>
    </row>
    <row r="16" spans="1:16" s="38" customFormat="1" x14ac:dyDescent="0.3">
      <c r="A16" s="2" t="s">
        <v>82</v>
      </c>
      <c r="B16" s="10" t="s">
        <v>35</v>
      </c>
      <c r="C16" s="2" t="s">
        <v>36</v>
      </c>
      <c r="D16" s="6" t="s">
        <v>142</v>
      </c>
      <c r="E16" s="6">
        <v>42754</v>
      </c>
      <c r="F16" s="35" t="s">
        <v>172</v>
      </c>
      <c r="G16" s="35" t="s">
        <v>228</v>
      </c>
      <c r="H16" s="7">
        <v>43138</v>
      </c>
      <c r="I16" s="5" t="s">
        <v>34</v>
      </c>
      <c r="J16" s="5" t="s">
        <v>314</v>
      </c>
      <c r="K16" s="5" t="s">
        <v>315</v>
      </c>
      <c r="L16" s="33" t="s">
        <v>33</v>
      </c>
      <c r="M16" s="5" t="s">
        <v>37</v>
      </c>
      <c r="N16" s="9">
        <v>533.25</v>
      </c>
      <c r="O16" s="33" t="s">
        <v>33</v>
      </c>
      <c r="P16" s="20" t="s">
        <v>278</v>
      </c>
    </row>
    <row r="17" spans="1:16" s="38" customFormat="1" x14ac:dyDescent="0.3">
      <c r="A17" s="2" t="s">
        <v>84</v>
      </c>
      <c r="B17" s="4" t="s">
        <v>85</v>
      </c>
      <c r="C17" s="35" t="s">
        <v>126</v>
      </c>
      <c r="D17" s="6" t="s">
        <v>143</v>
      </c>
      <c r="E17" s="6">
        <v>42758</v>
      </c>
      <c r="F17" s="35" t="s">
        <v>173</v>
      </c>
      <c r="G17" s="35" t="s">
        <v>229</v>
      </c>
      <c r="H17" s="7">
        <v>43138</v>
      </c>
      <c r="I17" s="2" t="s">
        <v>69</v>
      </c>
      <c r="J17" s="5" t="s">
        <v>316</v>
      </c>
      <c r="K17" s="5" t="s">
        <v>314</v>
      </c>
      <c r="L17" s="33" t="s">
        <v>33</v>
      </c>
      <c r="M17" s="5" t="s">
        <v>31</v>
      </c>
      <c r="N17" s="9">
        <v>1269.6500000000001</v>
      </c>
      <c r="O17" s="33" t="s">
        <v>33</v>
      </c>
      <c r="P17" s="29" t="s">
        <v>279</v>
      </c>
    </row>
    <row r="18" spans="1:16" s="38" customFormat="1" x14ac:dyDescent="0.3">
      <c r="A18" s="2" t="s">
        <v>84</v>
      </c>
      <c r="B18" s="4" t="s">
        <v>86</v>
      </c>
      <c r="C18" s="35" t="s">
        <v>127</v>
      </c>
      <c r="D18" s="6" t="s">
        <v>143</v>
      </c>
      <c r="E18" s="6">
        <v>42758</v>
      </c>
      <c r="F18" s="35" t="s">
        <v>174</v>
      </c>
      <c r="G18" s="35" t="s">
        <v>230</v>
      </c>
      <c r="H18" s="7">
        <v>43138</v>
      </c>
      <c r="I18" s="2" t="s">
        <v>69</v>
      </c>
      <c r="J18" s="5" t="s">
        <v>316</v>
      </c>
      <c r="K18" s="5" t="s">
        <v>314</v>
      </c>
      <c r="L18" s="33" t="s">
        <v>33</v>
      </c>
      <c r="M18" s="5" t="s">
        <v>31</v>
      </c>
      <c r="N18" s="9">
        <v>888.75</v>
      </c>
      <c r="O18" s="33" t="s">
        <v>33</v>
      </c>
      <c r="P18" s="29" t="s">
        <v>280</v>
      </c>
    </row>
    <row r="19" spans="1:16" s="38" customFormat="1" x14ac:dyDescent="0.3">
      <c r="A19" s="2" t="s">
        <v>87</v>
      </c>
      <c r="B19" s="4" t="s">
        <v>40</v>
      </c>
      <c r="C19" s="35" t="s">
        <v>41</v>
      </c>
      <c r="D19" s="6" t="s">
        <v>144</v>
      </c>
      <c r="E19" s="6">
        <v>43123</v>
      </c>
      <c r="F19" s="35" t="s">
        <v>175</v>
      </c>
      <c r="G19" s="35" t="s">
        <v>231</v>
      </c>
      <c r="H19" s="7">
        <v>43138</v>
      </c>
      <c r="I19" s="2" t="s">
        <v>69</v>
      </c>
      <c r="J19" s="5" t="s">
        <v>317</v>
      </c>
      <c r="K19" s="5" t="s">
        <v>317</v>
      </c>
      <c r="L19" s="33" t="s">
        <v>33</v>
      </c>
      <c r="M19" s="5" t="s">
        <v>60</v>
      </c>
      <c r="N19" s="9">
        <v>253.93</v>
      </c>
      <c r="O19" s="33" t="s">
        <v>33</v>
      </c>
      <c r="P19" s="29" t="s">
        <v>281</v>
      </c>
    </row>
    <row r="20" spans="1:16" s="38" customFormat="1" x14ac:dyDescent="0.3">
      <c r="A20" s="2" t="s">
        <v>87</v>
      </c>
      <c r="B20" s="10" t="s">
        <v>35</v>
      </c>
      <c r="C20" s="2" t="s">
        <v>36</v>
      </c>
      <c r="D20" s="6" t="s">
        <v>144</v>
      </c>
      <c r="E20" s="6">
        <v>43123</v>
      </c>
      <c r="F20" s="35" t="s">
        <v>176</v>
      </c>
      <c r="G20" s="35" t="s">
        <v>232</v>
      </c>
      <c r="H20" s="7">
        <v>43138</v>
      </c>
      <c r="I20" s="2" t="s">
        <v>69</v>
      </c>
      <c r="J20" s="5" t="s">
        <v>317</v>
      </c>
      <c r="K20" s="5" t="s">
        <v>317</v>
      </c>
      <c r="L20" s="33" t="s">
        <v>33</v>
      </c>
      <c r="M20" s="5" t="s">
        <v>60</v>
      </c>
      <c r="N20" s="9">
        <v>177.75</v>
      </c>
      <c r="O20" s="33" t="s">
        <v>33</v>
      </c>
      <c r="P20" s="29" t="s">
        <v>282</v>
      </c>
    </row>
    <row r="21" spans="1:16" s="38" customFormat="1" x14ac:dyDescent="0.3">
      <c r="A21" s="2" t="s">
        <v>88</v>
      </c>
      <c r="B21" s="4" t="s">
        <v>38</v>
      </c>
      <c r="C21" s="35" t="s">
        <v>39</v>
      </c>
      <c r="D21" s="6" t="s">
        <v>145</v>
      </c>
      <c r="E21" s="6">
        <v>43123</v>
      </c>
      <c r="F21" s="35" t="s">
        <v>177</v>
      </c>
      <c r="G21" s="35" t="s">
        <v>233</v>
      </c>
      <c r="H21" s="7">
        <v>43138</v>
      </c>
      <c r="I21" s="66" t="s">
        <v>62</v>
      </c>
      <c r="J21" s="5" t="s">
        <v>318</v>
      </c>
      <c r="K21" s="5" t="s">
        <v>319</v>
      </c>
      <c r="L21" s="27">
        <v>2461.3200000000002</v>
      </c>
      <c r="M21" s="5" t="s">
        <v>31</v>
      </c>
      <c r="N21" s="41" t="s">
        <v>33</v>
      </c>
      <c r="O21" s="9">
        <v>1777.5</v>
      </c>
      <c r="P21" s="29" t="s">
        <v>283</v>
      </c>
    </row>
    <row r="22" spans="1:16" s="38" customFormat="1" x14ac:dyDescent="0.3">
      <c r="A22" s="2" t="s">
        <v>88</v>
      </c>
      <c r="B22" s="4" t="s">
        <v>50</v>
      </c>
      <c r="C22" s="35" t="s">
        <v>53</v>
      </c>
      <c r="D22" s="6" t="s">
        <v>145</v>
      </c>
      <c r="E22" s="6">
        <v>43123</v>
      </c>
      <c r="F22" s="35" t="s">
        <v>178</v>
      </c>
      <c r="G22" s="35" t="s">
        <v>234</v>
      </c>
      <c r="H22" s="7">
        <v>43138</v>
      </c>
      <c r="I22" s="66" t="s">
        <v>62</v>
      </c>
      <c r="J22" s="5" t="s">
        <v>318</v>
      </c>
      <c r="K22" s="5" t="s">
        <v>319</v>
      </c>
      <c r="L22" s="27">
        <v>2461.3200000000002</v>
      </c>
      <c r="M22" s="5" t="s">
        <v>31</v>
      </c>
      <c r="N22" s="41" t="s">
        <v>33</v>
      </c>
      <c r="O22" s="9">
        <v>1777.5</v>
      </c>
      <c r="P22" s="29" t="s">
        <v>283</v>
      </c>
    </row>
    <row r="23" spans="1:16" s="38" customFormat="1" x14ac:dyDescent="0.3">
      <c r="A23" s="2" t="s">
        <v>88</v>
      </c>
      <c r="B23" s="4" t="s">
        <v>48</v>
      </c>
      <c r="C23" s="35" t="s">
        <v>51</v>
      </c>
      <c r="D23" s="6" t="s">
        <v>145</v>
      </c>
      <c r="E23" s="6">
        <v>43123</v>
      </c>
      <c r="F23" s="35" t="s">
        <v>179</v>
      </c>
      <c r="G23" s="35" t="s">
        <v>235</v>
      </c>
      <c r="H23" s="7">
        <v>43138</v>
      </c>
      <c r="I23" s="66" t="s">
        <v>62</v>
      </c>
      <c r="J23" s="5" t="s">
        <v>318</v>
      </c>
      <c r="K23" s="5" t="s">
        <v>319</v>
      </c>
      <c r="L23" s="27">
        <v>2461.3200000000002</v>
      </c>
      <c r="M23" s="5" t="s">
        <v>31</v>
      </c>
      <c r="N23" s="41" t="s">
        <v>33</v>
      </c>
      <c r="O23" s="9">
        <v>1777.5</v>
      </c>
      <c r="P23" s="29" t="s">
        <v>283</v>
      </c>
    </row>
    <row r="24" spans="1:16" s="38" customFormat="1" x14ac:dyDescent="0.3">
      <c r="A24" s="2" t="s">
        <v>88</v>
      </c>
      <c r="B24" s="10" t="s">
        <v>57</v>
      </c>
      <c r="C24" s="2" t="s">
        <v>24</v>
      </c>
      <c r="D24" s="6" t="s">
        <v>145</v>
      </c>
      <c r="E24" s="6">
        <v>43123</v>
      </c>
      <c r="F24" s="35" t="s">
        <v>180</v>
      </c>
      <c r="G24" s="35" t="s">
        <v>235</v>
      </c>
      <c r="H24" s="7">
        <v>43138</v>
      </c>
      <c r="I24" s="66" t="s">
        <v>62</v>
      </c>
      <c r="J24" s="5" t="s">
        <v>318</v>
      </c>
      <c r="K24" s="5" t="s">
        <v>319</v>
      </c>
      <c r="L24" s="27">
        <v>2223.87</v>
      </c>
      <c r="M24" s="5" t="s">
        <v>31</v>
      </c>
      <c r="N24" s="41" t="s">
        <v>33</v>
      </c>
      <c r="O24" s="9">
        <v>1777.5</v>
      </c>
      <c r="P24" s="29" t="s">
        <v>283</v>
      </c>
    </row>
    <row r="25" spans="1:16" s="38" customFormat="1" x14ac:dyDescent="0.3">
      <c r="A25" s="2" t="s">
        <v>89</v>
      </c>
      <c r="B25" s="10" t="s">
        <v>90</v>
      </c>
      <c r="C25" s="2" t="s">
        <v>128</v>
      </c>
      <c r="D25" s="5" t="s">
        <v>146</v>
      </c>
      <c r="E25" s="6">
        <v>43123</v>
      </c>
      <c r="F25" s="35" t="s">
        <v>181</v>
      </c>
      <c r="G25" s="35" t="s">
        <v>236</v>
      </c>
      <c r="H25" s="7">
        <v>43138</v>
      </c>
      <c r="I25" s="2" t="s">
        <v>320</v>
      </c>
      <c r="J25" s="5" t="s">
        <v>317</v>
      </c>
      <c r="K25" s="5" t="s">
        <v>317</v>
      </c>
      <c r="L25" s="6" t="s">
        <v>33</v>
      </c>
      <c r="M25" s="35">
        <v>0.5</v>
      </c>
      <c r="N25" s="9">
        <v>177.75</v>
      </c>
      <c r="O25" s="41" t="s">
        <v>33</v>
      </c>
      <c r="P25" s="29" t="s">
        <v>284</v>
      </c>
    </row>
    <row r="26" spans="1:16" s="38" customFormat="1" x14ac:dyDescent="0.3">
      <c r="A26" s="2" t="s">
        <v>89</v>
      </c>
      <c r="B26" s="10" t="s">
        <v>91</v>
      </c>
      <c r="C26" s="35" t="s">
        <v>129</v>
      </c>
      <c r="D26" s="5" t="s">
        <v>146</v>
      </c>
      <c r="E26" s="6">
        <v>43123</v>
      </c>
      <c r="F26" s="35" t="s">
        <v>182</v>
      </c>
      <c r="G26" s="35" t="s">
        <v>223</v>
      </c>
      <c r="H26" s="7">
        <v>43138</v>
      </c>
      <c r="I26" s="2" t="s">
        <v>320</v>
      </c>
      <c r="J26" s="5" t="s">
        <v>317</v>
      </c>
      <c r="K26" s="5" t="s">
        <v>317</v>
      </c>
      <c r="L26" s="6" t="s">
        <v>33</v>
      </c>
      <c r="M26" s="35">
        <v>0.5</v>
      </c>
      <c r="N26" s="9">
        <v>177.75</v>
      </c>
      <c r="O26" s="41" t="s">
        <v>33</v>
      </c>
      <c r="P26" s="29" t="s">
        <v>284</v>
      </c>
    </row>
    <row r="27" spans="1:16" s="38" customFormat="1" x14ac:dyDescent="0.3">
      <c r="A27" s="2" t="s">
        <v>89</v>
      </c>
      <c r="B27" s="4" t="s">
        <v>25</v>
      </c>
      <c r="C27" s="35" t="s">
        <v>26</v>
      </c>
      <c r="D27" s="5" t="s">
        <v>146</v>
      </c>
      <c r="E27" s="6">
        <v>43123</v>
      </c>
      <c r="F27" s="35" t="s">
        <v>183</v>
      </c>
      <c r="G27" s="35" t="s">
        <v>237</v>
      </c>
      <c r="H27" s="7">
        <v>43138</v>
      </c>
      <c r="I27" s="2" t="s">
        <v>320</v>
      </c>
      <c r="J27" s="5" t="s">
        <v>317</v>
      </c>
      <c r="K27" s="5" t="s">
        <v>317</v>
      </c>
      <c r="L27" s="6" t="s">
        <v>33</v>
      </c>
      <c r="M27" s="35">
        <v>0.5</v>
      </c>
      <c r="N27" s="9">
        <v>177.75</v>
      </c>
      <c r="O27" s="41" t="s">
        <v>33</v>
      </c>
      <c r="P27" s="29" t="s">
        <v>285</v>
      </c>
    </row>
    <row r="28" spans="1:16" s="38" customFormat="1" x14ac:dyDescent="0.3">
      <c r="A28" s="2" t="s">
        <v>92</v>
      </c>
      <c r="B28" s="4" t="s">
        <v>40</v>
      </c>
      <c r="C28" s="35" t="s">
        <v>41</v>
      </c>
      <c r="D28" s="6" t="s">
        <v>147</v>
      </c>
      <c r="E28" s="25" t="s">
        <v>148</v>
      </c>
      <c r="F28" s="35" t="s">
        <v>184</v>
      </c>
      <c r="G28" s="35" t="s">
        <v>238</v>
      </c>
      <c r="H28" s="7">
        <v>43138</v>
      </c>
      <c r="I28" s="2" t="s">
        <v>62</v>
      </c>
      <c r="J28" s="5" t="s">
        <v>318</v>
      </c>
      <c r="K28" s="5" t="s">
        <v>321</v>
      </c>
      <c r="L28" s="27">
        <v>2831.29</v>
      </c>
      <c r="M28" s="5" t="s">
        <v>31</v>
      </c>
      <c r="N28" s="41" t="s">
        <v>33</v>
      </c>
      <c r="O28" s="9">
        <v>2539.3000000000002</v>
      </c>
      <c r="P28" s="29" t="s">
        <v>283</v>
      </c>
    </row>
    <row r="29" spans="1:16" s="38" customFormat="1" x14ac:dyDescent="0.3">
      <c r="A29" s="2" t="s">
        <v>93</v>
      </c>
      <c r="B29" s="4" t="s">
        <v>40</v>
      </c>
      <c r="C29" s="35" t="s">
        <v>41</v>
      </c>
      <c r="D29" s="5" t="s">
        <v>149</v>
      </c>
      <c r="E29" s="7">
        <v>43129</v>
      </c>
      <c r="F29" s="35" t="s">
        <v>185</v>
      </c>
      <c r="G29" s="35" t="s">
        <v>239</v>
      </c>
      <c r="H29" s="7">
        <v>43138</v>
      </c>
      <c r="I29" s="6" t="s">
        <v>33</v>
      </c>
      <c r="J29" s="6" t="s">
        <v>33</v>
      </c>
      <c r="K29" s="6" t="s">
        <v>33</v>
      </c>
      <c r="L29" s="6" t="s">
        <v>33</v>
      </c>
      <c r="M29" s="35">
        <v>1</v>
      </c>
      <c r="N29" s="41" t="s">
        <v>33</v>
      </c>
      <c r="O29" s="9">
        <v>1015.72</v>
      </c>
      <c r="P29" s="29" t="s">
        <v>286</v>
      </c>
    </row>
    <row r="30" spans="1:16" s="38" customFormat="1" x14ac:dyDescent="0.3">
      <c r="A30" s="2" t="s">
        <v>94</v>
      </c>
      <c r="B30" s="10" t="s">
        <v>91</v>
      </c>
      <c r="C30" s="35" t="s">
        <v>129</v>
      </c>
      <c r="D30" s="5" t="s">
        <v>150</v>
      </c>
      <c r="E30" s="7">
        <v>43129</v>
      </c>
      <c r="F30" s="35" t="s">
        <v>186</v>
      </c>
      <c r="G30" s="35" t="s">
        <v>240</v>
      </c>
      <c r="H30" s="7">
        <v>43138</v>
      </c>
      <c r="I30" s="5" t="s">
        <v>34</v>
      </c>
      <c r="J30" s="5" t="s">
        <v>322</v>
      </c>
      <c r="K30" s="5" t="s">
        <v>323</v>
      </c>
      <c r="L30" s="42" t="s">
        <v>33</v>
      </c>
      <c r="M30" s="35">
        <v>3.5</v>
      </c>
      <c r="N30" s="9">
        <v>1015.72</v>
      </c>
      <c r="O30" s="41" t="s">
        <v>33</v>
      </c>
      <c r="P30" s="29" t="s">
        <v>287</v>
      </c>
    </row>
    <row r="31" spans="1:16" s="38" customFormat="1" x14ac:dyDescent="0.3">
      <c r="A31" s="2" t="s">
        <v>94</v>
      </c>
      <c r="B31" s="4" t="s">
        <v>95</v>
      </c>
      <c r="C31" s="35" t="s">
        <v>130</v>
      </c>
      <c r="D31" s="5" t="s">
        <v>150</v>
      </c>
      <c r="E31" s="7">
        <v>43129</v>
      </c>
      <c r="F31" s="35" t="s">
        <v>187</v>
      </c>
      <c r="G31" s="35" t="s">
        <v>241</v>
      </c>
      <c r="H31" s="7">
        <v>43138</v>
      </c>
      <c r="I31" s="2" t="s">
        <v>61</v>
      </c>
      <c r="J31" s="5" t="s">
        <v>322</v>
      </c>
      <c r="K31" s="5" t="s">
        <v>323</v>
      </c>
      <c r="L31" s="15">
        <v>150.06</v>
      </c>
      <c r="M31" s="35">
        <v>3.5</v>
      </c>
      <c r="N31" s="9">
        <v>1015.72</v>
      </c>
      <c r="O31" s="41" t="s">
        <v>33</v>
      </c>
      <c r="P31" s="29" t="s">
        <v>287</v>
      </c>
    </row>
    <row r="32" spans="1:16" s="38" customFormat="1" x14ac:dyDescent="0.3">
      <c r="A32" s="2" t="s">
        <v>94</v>
      </c>
      <c r="B32" s="10" t="s">
        <v>42</v>
      </c>
      <c r="C32" s="2" t="s">
        <v>23</v>
      </c>
      <c r="D32" s="5" t="s">
        <v>150</v>
      </c>
      <c r="E32" s="7">
        <v>43129</v>
      </c>
      <c r="F32" s="35" t="s">
        <v>188</v>
      </c>
      <c r="G32" s="35" t="s">
        <v>242</v>
      </c>
      <c r="H32" s="7">
        <v>43138</v>
      </c>
      <c r="I32" s="2" t="s">
        <v>61</v>
      </c>
      <c r="J32" s="5" t="s">
        <v>322</v>
      </c>
      <c r="K32" s="5" t="s">
        <v>323</v>
      </c>
      <c r="L32" s="70" t="s">
        <v>33</v>
      </c>
      <c r="M32" s="35">
        <v>3.5</v>
      </c>
      <c r="N32" s="9">
        <v>1244.25</v>
      </c>
      <c r="O32" s="41" t="s">
        <v>33</v>
      </c>
      <c r="P32" s="29" t="s">
        <v>288</v>
      </c>
    </row>
    <row r="33" spans="1:16" s="38" customFormat="1" x14ac:dyDescent="0.3">
      <c r="A33" s="2" t="s">
        <v>96</v>
      </c>
      <c r="B33" s="4" t="s">
        <v>97</v>
      </c>
      <c r="C33" s="35" t="s">
        <v>131</v>
      </c>
      <c r="D33" s="5" t="s">
        <v>151</v>
      </c>
      <c r="E33" s="7">
        <v>43133</v>
      </c>
      <c r="F33" s="35" t="s">
        <v>189</v>
      </c>
      <c r="G33" s="35" t="s">
        <v>243</v>
      </c>
      <c r="H33" s="7">
        <v>43138</v>
      </c>
      <c r="I33" s="2" t="s">
        <v>65</v>
      </c>
      <c r="J33" s="5" t="s">
        <v>319</v>
      </c>
      <c r="K33" s="5" t="s">
        <v>324</v>
      </c>
      <c r="L33" s="2" t="s">
        <v>33</v>
      </c>
      <c r="M33" s="35">
        <v>2.5</v>
      </c>
      <c r="N33" s="32">
        <v>888.75</v>
      </c>
      <c r="O33" s="41" t="s">
        <v>33</v>
      </c>
      <c r="P33" s="29" t="s">
        <v>289</v>
      </c>
    </row>
    <row r="34" spans="1:16" s="38" customFormat="1" x14ac:dyDescent="0.3">
      <c r="A34" s="2" t="s">
        <v>96</v>
      </c>
      <c r="B34" s="10" t="s">
        <v>98</v>
      </c>
      <c r="C34" s="35" t="s">
        <v>132</v>
      </c>
      <c r="D34" s="5" t="s">
        <v>151</v>
      </c>
      <c r="E34" s="7">
        <v>43133</v>
      </c>
      <c r="F34" s="35" t="s">
        <v>190</v>
      </c>
      <c r="G34" s="35" t="s">
        <v>244</v>
      </c>
      <c r="H34" s="7">
        <v>43138</v>
      </c>
      <c r="I34" s="2" t="s">
        <v>65</v>
      </c>
      <c r="J34" s="5" t="s">
        <v>319</v>
      </c>
      <c r="K34" s="5" t="s">
        <v>324</v>
      </c>
      <c r="L34" s="2" t="s">
        <v>33</v>
      </c>
      <c r="M34" s="35">
        <v>2.5</v>
      </c>
      <c r="N34" s="32">
        <v>888.75</v>
      </c>
      <c r="O34" s="41" t="s">
        <v>33</v>
      </c>
      <c r="P34" s="29" t="s">
        <v>289</v>
      </c>
    </row>
    <row r="35" spans="1:16" s="38" customFormat="1" x14ac:dyDescent="0.3">
      <c r="A35" s="2" t="s">
        <v>96</v>
      </c>
      <c r="B35" s="51" t="s">
        <v>54</v>
      </c>
      <c r="C35" s="44" t="s">
        <v>55</v>
      </c>
      <c r="D35" s="5" t="s">
        <v>151</v>
      </c>
      <c r="E35" s="7">
        <v>43133</v>
      </c>
      <c r="F35" s="35" t="s">
        <v>191</v>
      </c>
      <c r="G35" s="35" t="s">
        <v>245</v>
      </c>
      <c r="H35" s="7">
        <v>43138</v>
      </c>
      <c r="I35" s="2" t="s">
        <v>65</v>
      </c>
      <c r="J35" s="5" t="s">
        <v>319</v>
      </c>
      <c r="K35" s="5" t="s">
        <v>324</v>
      </c>
      <c r="L35" s="2" t="s">
        <v>33</v>
      </c>
      <c r="M35" s="35">
        <v>2.5</v>
      </c>
      <c r="N35" s="32">
        <v>888.75</v>
      </c>
      <c r="O35" s="41" t="s">
        <v>33</v>
      </c>
      <c r="P35" s="29" t="s">
        <v>290</v>
      </c>
    </row>
    <row r="36" spans="1:16" s="38" customFormat="1" x14ac:dyDescent="0.3">
      <c r="A36" s="2" t="s">
        <v>99</v>
      </c>
      <c r="B36" s="4" t="s">
        <v>97</v>
      </c>
      <c r="C36" s="35" t="s">
        <v>131</v>
      </c>
      <c r="D36" s="5" t="s">
        <v>152</v>
      </c>
      <c r="E36" s="7">
        <v>43133</v>
      </c>
      <c r="F36" s="35" t="s">
        <v>192</v>
      </c>
      <c r="G36" s="35" t="s">
        <v>246</v>
      </c>
      <c r="H36" s="7">
        <v>43138</v>
      </c>
      <c r="I36" s="2" t="s">
        <v>325</v>
      </c>
      <c r="J36" s="5" t="s">
        <v>326</v>
      </c>
      <c r="K36" s="5" t="s">
        <v>326</v>
      </c>
      <c r="L36" s="2" t="s">
        <v>33</v>
      </c>
      <c r="M36" s="35">
        <v>0.5</v>
      </c>
      <c r="N36" s="9">
        <v>177.75</v>
      </c>
      <c r="O36" s="41" t="s">
        <v>33</v>
      </c>
      <c r="P36" s="29" t="s">
        <v>291</v>
      </c>
    </row>
    <row r="37" spans="1:16" s="38" customFormat="1" x14ac:dyDescent="0.3">
      <c r="A37" s="2" t="s">
        <v>99</v>
      </c>
      <c r="B37" s="10" t="s">
        <v>100</v>
      </c>
      <c r="C37" s="2" t="s">
        <v>133</v>
      </c>
      <c r="D37" s="5" t="s">
        <v>152</v>
      </c>
      <c r="E37" s="7">
        <v>43133</v>
      </c>
      <c r="F37" s="35" t="s">
        <v>193</v>
      </c>
      <c r="G37" s="35" t="s">
        <v>247</v>
      </c>
      <c r="H37" s="7">
        <v>43138</v>
      </c>
      <c r="I37" s="2" t="s">
        <v>325</v>
      </c>
      <c r="J37" s="5" t="s">
        <v>326</v>
      </c>
      <c r="K37" s="5" t="s">
        <v>326</v>
      </c>
      <c r="L37" s="2" t="s">
        <v>33</v>
      </c>
      <c r="M37" s="35">
        <v>0.5</v>
      </c>
      <c r="N37" s="9">
        <v>177.75</v>
      </c>
      <c r="O37" s="41" t="s">
        <v>33</v>
      </c>
      <c r="P37" s="29" t="s">
        <v>291</v>
      </c>
    </row>
    <row r="38" spans="1:16" s="38" customFormat="1" x14ac:dyDescent="0.3">
      <c r="A38" s="2" t="s">
        <v>99</v>
      </c>
      <c r="B38" s="4" t="s">
        <v>21</v>
      </c>
      <c r="C38" s="35" t="s">
        <v>22</v>
      </c>
      <c r="D38" s="5" t="s">
        <v>152</v>
      </c>
      <c r="E38" s="7">
        <v>43133</v>
      </c>
      <c r="F38" s="35" t="s">
        <v>194</v>
      </c>
      <c r="G38" s="35" t="s">
        <v>248</v>
      </c>
      <c r="H38" s="7">
        <v>43138</v>
      </c>
      <c r="I38" s="2" t="s">
        <v>325</v>
      </c>
      <c r="J38" s="5" t="s">
        <v>326</v>
      </c>
      <c r="K38" s="5" t="s">
        <v>326</v>
      </c>
      <c r="L38" s="2" t="s">
        <v>33</v>
      </c>
      <c r="M38" s="35">
        <v>0.5</v>
      </c>
      <c r="N38" s="9">
        <v>177.75</v>
      </c>
      <c r="O38" s="41" t="s">
        <v>33</v>
      </c>
      <c r="P38" s="29" t="s">
        <v>292</v>
      </c>
    </row>
    <row r="39" spans="1:16" s="38" customFormat="1" x14ac:dyDescent="0.3">
      <c r="A39" s="2" t="s">
        <v>101</v>
      </c>
      <c r="B39" s="10" t="s">
        <v>68</v>
      </c>
      <c r="C39" s="2" t="s">
        <v>134</v>
      </c>
      <c r="D39" s="5" t="s">
        <v>153</v>
      </c>
      <c r="E39" s="7">
        <v>43136</v>
      </c>
      <c r="F39" s="35" t="s">
        <v>195</v>
      </c>
      <c r="G39" s="35" t="s">
        <v>249</v>
      </c>
      <c r="H39" s="7">
        <v>43139</v>
      </c>
      <c r="I39" s="2" t="s">
        <v>327</v>
      </c>
      <c r="J39" s="5" t="s">
        <v>319</v>
      </c>
      <c r="K39" s="5" t="s">
        <v>319</v>
      </c>
      <c r="L39" s="33" t="s">
        <v>33</v>
      </c>
      <c r="M39" s="35">
        <v>0.5</v>
      </c>
      <c r="N39" s="9">
        <v>177.75</v>
      </c>
      <c r="O39" s="41" t="s">
        <v>33</v>
      </c>
      <c r="P39" s="29" t="s">
        <v>293</v>
      </c>
    </row>
    <row r="40" spans="1:16" s="38" customFormat="1" x14ac:dyDescent="0.3">
      <c r="A40" s="2" t="s">
        <v>101</v>
      </c>
      <c r="B40" s="10" t="s">
        <v>102</v>
      </c>
      <c r="C40" s="2" t="s">
        <v>135</v>
      </c>
      <c r="D40" s="5" t="s">
        <v>153</v>
      </c>
      <c r="E40" s="7">
        <v>43136</v>
      </c>
      <c r="F40" s="35" t="s">
        <v>196</v>
      </c>
      <c r="G40" s="35" t="s">
        <v>250</v>
      </c>
      <c r="H40" s="7">
        <v>43139</v>
      </c>
      <c r="I40" s="2" t="s">
        <v>327</v>
      </c>
      <c r="J40" s="5" t="s">
        <v>319</v>
      </c>
      <c r="K40" s="5" t="s">
        <v>319</v>
      </c>
      <c r="L40" s="33" t="s">
        <v>33</v>
      </c>
      <c r="M40" s="35">
        <v>0.5</v>
      </c>
      <c r="N40" s="9">
        <v>177.75</v>
      </c>
      <c r="O40" s="41" t="s">
        <v>33</v>
      </c>
      <c r="P40" s="29" t="s">
        <v>293</v>
      </c>
    </row>
    <row r="41" spans="1:16" s="38" customFormat="1" x14ac:dyDescent="0.3">
      <c r="A41" s="2" t="s">
        <v>101</v>
      </c>
      <c r="B41" s="10" t="s">
        <v>35</v>
      </c>
      <c r="C41" s="2" t="s">
        <v>36</v>
      </c>
      <c r="D41" s="5" t="s">
        <v>153</v>
      </c>
      <c r="E41" s="7">
        <v>43136</v>
      </c>
      <c r="F41" s="35" t="s">
        <v>197</v>
      </c>
      <c r="G41" s="35" t="s">
        <v>251</v>
      </c>
      <c r="H41" s="7">
        <v>43139</v>
      </c>
      <c r="I41" s="2" t="s">
        <v>327</v>
      </c>
      <c r="J41" s="5" t="s">
        <v>319</v>
      </c>
      <c r="K41" s="5" t="s">
        <v>319</v>
      </c>
      <c r="L41" s="33" t="s">
        <v>33</v>
      </c>
      <c r="M41" s="35">
        <v>0.5</v>
      </c>
      <c r="N41" s="9">
        <v>177.75</v>
      </c>
      <c r="O41" s="41" t="s">
        <v>33</v>
      </c>
      <c r="P41" s="29" t="s">
        <v>294</v>
      </c>
    </row>
    <row r="42" spans="1:16" s="38" customFormat="1" x14ac:dyDescent="0.3">
      <c r="A42" s="2" t="s">
        <v>103</v>
      </c>
      <c r="B42" s="4" t="s">
        <v>27</v>
      </c>
      <c r="C42" s="35" t="s">
        <v>28</v>
      </c>
      <c r="D42" s="5" t="s">
        <v>154</v>
      </c>
      <c r="E42" s="7">
        <v>43136</v>
      </c>
      <c r="F42" s="35" t="s">
        <v>198</v>
      </c>
      <c r="G42" s="35" t="s">
        <v>252</v>
      </c>
      <c r="H42" s="7">
        <v>43139</v>
      </c>
      <c r="I42" s="2" t="s">
        <v>328</v>
      </c>
      <c r="J42" s="5" t="s">
        <v>329</v>
      </c>
      <c r="K42" s="5" t="s">
        <v>330</v>
      </c>
      <c r="L42" s="2" t="s">
        <v>33</v>
      </c>
      <c r="M42" s="35">
        <v>4.5</v>
      </c>
      <c r="N42" s="9">
        <v>1599.75</v>
      </c>
      <c r="O42" s="41" t="s">
        <v>33</v>
      </c>
      <c r="P42" s="4" t="s">
        <v>295</v>
      </c>
    </row>
    <row r="43" spans="1:16" s="38" customFormat="1" x14ac:dyDescent="0.3">
      <c r="A43" s="2" t="s">
        <v>103</v>
      </c>
      <c r="B43" s="4" t="s">
        <v>25</v>
      </c>
      <c r="C43" s="35" t="s">
        <v>26</v>
      </c>
      <c r="D43" s="5" t="s">
        <v>154</v>
      </c>
      <c r="E43" s="7">
        <v>43136</v>
      </c>
      <c r="F43" s="35" t="s">
        <v>199</v>
      </c>
      <c r="G43" s="35" t="s">
        <v>253</v>
      </c>
      <c r="H43" s="7">
        <v>43139</v>
      </c>
      <c r="I43" s="2" t="s">
        <v>328</v>
      </c>
      <c r="J43" s="5" t="s">
        <v>329</v>
      </c>
      <c r="K43" s="5" t="s">
        <v>330</v>
      </c>
      <c r="L43" s="2" t="s">
        <v>33</v>
      </c>
      <c r="M43" s="35">
        <v>4.5</v>
      </c>
      <c r="N43" s="9">
        <v>1599.75</v>
      </c>
      <c r="O43" s="41" t="s">
        <v>33</v>
      </c>
      <c r="P43" s="4" t="s">
        <v>295</v>
      </c>
    </row>
    <row r="44" spans="1:16" s="38" customFormat="1" x14ac:dyDescent="0.3">
      <c r="A44" s="2" t="s">
        <v>104</v>
      </c>
      <c r="B44" s="10" t="s">
        <v>105</v>
      </c>
      <c r="C44" s="2" t="s">
        <v>33</v>
      </c>
      <c r="D44" s="2" t="s">
        <v>33</v>
      </c>
      <c r="E44" s="2" t="s">
        <v>33</v>
      </c>
      <c r="F44" s="2" t="s">
        <v>166</v>
      </c>
      <c r="G44" s="35" t="s">
        <v>254</v>
      </c>
      <c r="H44" s="7">
        <v>43137</v>
      </c>
      <c r="I44" s="2" t="s">
        <v>331</v>
      </c>
      <c r="J44" s="5" t="s">
        <v>332</v>
      </c>
      <c r="K44" s="5" t="s">
        <v>332</v>
      </c>
      <c r="L44" s="33">
        <v>616.36</v>
      </c>
      <c r="M44" s="2">
        <v>5.5</v>
      </c>
      <c r="N44" s="9">
        <v>3910.5</v>
      </c>
      <c r="O44" s="41" t="s">
        <v>33</v>
      </c>
      <c r="P44" s="4" t="s">
        <v>296</v>
      </c>
    </row>
    <row r="45" spans="1:16" s="65" customFormat="1" x14ac:dyDescent="0.3">
      <c r="A45" s="2" t="s">
        <v>106</v>
      </c>
      <c r="B45" s="10" t="s">
        <v>107</v>
      </c>
      <c r="C45" s="2" t="s">
        <v>33</v>
      </c>
      <c r="D45" s="2" t="s">
        <v>33</v>
      </c>
      <c r="E45" s="2" t="s">
        <v>33</v>
      </c>
      <c r="F45" s="2" t="s">
        <v>200</v>
      </c>
      <c r="G45" s="2" t="s">
        <v>255</v>
      </c>
      <c r="H45" s="6">
        <v>43137</v>
      </c>
      <c r="I45" s="2" t="s">
        <v>337</v>
      </c>
      <c r="J45" s="5" t="s">
        <v>338</v>
      </c>
      <c r="K45" s="5" t="s">
        <v>33</v>
      </c>
      <c r="L45" s="33">
        <v>862.34</v>
      </c>
      <c r="M45" s="2">
        <v>5.5</v>
      </c>
      <c r="N45" s="15">
        <v>3910.5</v>
      </c>
      <c r="O45" s="41" t="s">
        <v>33</v>
      </c>
      <c r="P45" s="10" t="s">
        <v>335</v>
      </c>
    </row>
    <row r="46" spans="1:16" s="65" customFormat="1" x14ac:dyDescent="0.3">
      <c r="A46" s="2" t="s">
        <v>108</v>
      </c>
      <c r="B46" s="10" t="s">
        <v>105</v>
      </c>
      <c r="C46" s="2" t="s">
        <v>33</v>
      </c>
      <c r="D46" s="2" t="s">
        <v>33</v>
      </c>
      <c r="E46" s="2" t="s">
        <v>33</v>
      </c>
      <c r="F46" s="2" t="s">
        <v>201</v>
      </c>
      <c r="G46" s="2" t="s">
        <v>222</v>
      </c>
      <c r="H46" s="6">
        <v>43139</v>
      </c>
      <c r="I46" s="2" t="s">
        <v>333</v>
      </c>
      <c r="J46" s="5" t="s">
        <v>334</v>
      </c>
      <c r="K46" s="5" t="s">
        <v>334</v>
      </c>
      <c r="L46" s="33">
        <v>831.97</v>
      </c>
      <c r="M46" s="2">
        <v>4.5</v>
      </c>
      <c r="N46" s="15">
        <v>3199.5</v>
      </c>
      <c r="O46" s="41" t="s">
        <v>33</v>
      </c>
      <c r="P46" s="10" t="s">
        <v>297</v>
      </c>
    </row>
    <row r="47" spans="1:16" s="65" customFormat="1" x14ac:dyDescent="0.3">
      <c r="A47" s="2" t="s">
        <v>109</v>
      </c>
      <c r="B47" s="10" t="s">
        <v>107</v>
      </c>
      <c r="C47" s="2" t="s">
        <v>33</v>
      </c>
      <c r="D47" s="2" t="s">
        <v>155</v>
      </c>
      <c r="E47" s="6">
        <v>43139</v>
      </c>
      <c r="F47" s="2" t="s">
        <v>202</v>
      </c>
      <c r="G47" s="2" t="s">
        <v>256</v>
      </c>
      <c r="H47" s="6">
        <v>43150</v>
      </c>
      <c r="I47" s="2" t="s">
        <v>331</v>
      </c>
      <c r="J47" s="5" t="s">
        <v>336</v>
      </c>
      <c r="K47" s="5" t="s">
        <v>33</v>
      </c>
      <c r="L47" s="33">
        <v>669.16</v>
      </c>
      <c r="M47" s="2">
        <v>4.5</v>
      </c>
      <c r="N47" s="15">
        <v>3199.5</v>
      </c>
      <c r="O47" s="41" t="s">
        <v>33</v>
      </c>
      <c r="P47" s="10" t="s">
        <v>298</v>
      </c>
    </row>
    <row r="48" spans="1:16" s="65" customFormat="1" x14ac:dyDescent="0.3">
      <c r="A48" s="2" t="s">
        <v>110</v>
      </c>
      <c r="B48" s="10" t="s">
        <v>111</v>
      </c>
      <c r="C48" s="2" t="s">
        <v>33</v>
      </c>
      <c r="D48" s="2" t="s">
        <v>156</v>
      </c>
      <c r="E48" s="6">
        <v>43146</v>
      </c>
      <c r="F48" s="2" t="s">
        <v>203</v>
      </c>
      <c r="G48" s="2" t="s">
        <v>257</v>
      </c>
      <c r="H48" s="6">
        <v>43151</v>
      </c>
      <c r="I48" s="2" t="s">
        <v>339</v>
      </c>
      <c r="J48" s="5" t="s">
        <v>340</v>
      </c>
      <c r="K48" s="5" t="s">
        <v>330</v>
      </c>
      <c r="L48" s="33">
        <v>2025.8</v>
      </c>
      <c r="M48" s="2">
        <v>1.5</v>
      </c>
      <c r="N48" s="15">
        <v>1523.58</v>
      </c>
      <c r="O48" s="41" t="s">
        <v>33</v>
      </c>
      <c r="P48" s="10" t="s">
        <v>299</v>
      </c>
    </row>
    <row r="49" spans="1:16" s="38" customFormat="1" x14ac:dyDescent="0.3">
      <c r="A49" s="2" t="s">
        <v>110</v>
      </c>
      <c r="B49" s="10" t="s">
        <v>112</v>
      </c>
      <c r="C49" s="2" t="s">
        <v>33</v>
      </c>
      <c r="D49" s="2" t="s">
        <v>156</v>
      </c>
      <c r="E49" s="7">
        <v>43146</v>
      </c>
      <c r="F49" s="35" t="s">
        <v>204</v>
      </c>
      <c r="G49" s="35" t="s">
        <v>258</v>
      </c>
      <c r="H49" s="7">
        <v>43151</v>
      </c>
      <c r="I49" s="2" t="s">
        <v>70</v>
      </c>
      <c r="J49" s="5" t="s">
        <v>341</v>
      </c>
      <c r="K49" s="5" t="s">
        <v>341</v>
      </c>
      <c r="L49" s="33">
        <v>1901.53</v>
      </c>
      <c r="M49" s="35">
        <v>0.5</v>
      </c>
      <c r="N49" s="9">
        <v>507.86</v>
      </c>
      <c r="O49" s="41" t="s">
        <v>33</v>
      </c>
      <c r="P49" s="4" t="s">
        <v>299</v>
      </c>
    </row>
    <row r="50" spans="1:16" s="38" customFormat="1" x14ac:dyDescent="0.3">
      <c r="A50" s="2" t="s">
        <v>110</v>
      </c>
      <c r="B50" s="10" t="s">
        <v>113</v>
      </c>
      <c r="C50" s="2" t="s">
        <v>33</v>
      </c>
      <c r="D50" s="2" t="s">
        <v>156</v>
      </c>
      <c r="E50" s="7">
        <v>43146</v>
      </c>
      <c r="F50" s="35" t="s">
        <v>205</v>
      </c>
      <c r="G50" s="35" t="s">
        <v>259</v>
      </c>
      <c r="H50" s="7">
        <v>43151</v>
      </c>
      <c r="I50" s="2" t="s">
        <v>339</v>
      </c>
      <c r="J50" s="5" t="s">
        <v>340</v>
      </c>
      <c r="K50" s="5" t="s">
        <v>330</v>
      </c>
      <c r="L50" s="33">
        <v>2001.4</v>
      </c>
      <c r="M50" s="35">
        <v>1.5</v>
      </c>
      <c r="N50" s="9">
        <v>1447.38</v>
      </c>
      <c r="O50" s="41" t="s">
        <v>33</v>
      </c>
      <c r="P50" s="4" t="s">
        <v>299</v>
      </c>
    </row>
    <row r="51" spans="1:16" s="38" customFormat="1" x14ac:dyDescent="0.3">
      <c r="A51" s="2" t="s">
        <v>110</v>
      </c>
      <c r="B51" s="10" t="s">
        <v>114</v>
      </c>
      <c r="C51" s="2" t="s">
        <v>33</v>
      </c>
      <c r="D51" s="2" t="s">
        <v>156</v>
      </c>
      <c r="E51" s="7">
        <v>43146</v>
      </c>
      <c r="F51" s="35" t="s">
        <v>206</v>
      </c>
      <c r="G51" s="35" t="s">
        <v>260</v>
      </c>
      <c r="H51" s="7">
        <v>43151</v>
      </c>
      <c r="I51" s="2" t="s">
        <v>339</v>
      </c>
      <c r="J51" s="5" t="s">
        <v>342</v>
      </c>
      <c r="K51" s="5" t="s">
        <v>330</v>
      </c>
      <c r="L51" s="33">
        <v>2025.8</v>
      </c>
      <c r="M51" s="35">
        <v>2.5</v>
      </c>
      <c r="N51" s="9">
        <v>1777.5</v>
      </c>
      <c r="O51" s="41" t="s">
        <v>33</v>
      </c>
      <c r="P51" s="4" t="s">
        <v>299</v>
      </c>
    </row>
    <row r="52" spans="1:16" s="38" customFormat="1" x14ac:dyDescent="0.3">
      <c r="A52" s="2" t="s">
        <v>110</v>
      </c>
      <c r="B52" s="10" t="s">
        <v>115</v>
      </c>
      <c r="C52" s="2" t="s">
        <v>33</v>
      </c>
      <c r="D52" s="2" t="s">
        <v>156</v>
      </c>
      <c r="E52" s="7">
        <v>43146</v>
      </c>
      <c r="F52" s="35" t="s">
        <v>207</v>
      </c>
      <c r="G52" s="35" t="s">
        <v>261</v>
      </c>
      <c r="H52" s="7">
        <v>43151</v>
      </c>
      <c r="I52" s="5" t="s">
        <v>343</v>
      </c>
      <c r="J52" s="5" t="s">
        <v>341</v>
      </c>
      <c r="K52" s="5" t="s">
        <v>33</v>
      </c>
      <c r="L52" s="27">
        <v>953.91</v>
      </c>
      <c r="M52" s="35">
        <v>1.5</v>
      </c>
      <c r="N52" s="9">
        <v>1523.58</v>
      </c>
      <c r="O52" s="41" t="s">
        <v>33</v>
      </c>
      <c r="P52" s="4" t="s">
        <v>299</v>
      </c>
    </row>
    <row r="53" spans="1:16" s="38" customFormat="1" x14ac:dyDescent="0.3">
      <c r="A53" s="2" t="s">
        <v>110</v>
      </c>
      <c r="B53" s="10" t="s">
        <v>116</v>
      </c>
      <c r="C53" s="2" t="s">
        <v>33</v>
      </c>
      <c r="D53" s="2" t="s">
        <v>156</v>
      </c>
      <c r="E53" s="7">
        <v>43146</v>
      </c>
      <c r="F53" s="35" t="s">
        <v>208</v>
      </c>
      <c r="G53" s="35" t="s">
        <v>262</v>
      </c>
      <c r="H53" s="7">
        <v>43151</v>
      </c>
      <c r="I53" s="5" t="s">
        <v>331</v>
      </c>
      <c r="J53" s="5" t="s">
        <v>342</v>
      </c>
      <c r="K53" s="5" t="s">
        <v>33</v>
      </c>
      <c r="L53" s="27">
        <v>669.16</v>
      </c>
      <c r="M53" s="35">
        <v>3.5</v>
      </c>
      <c r="N53" s="9">
        <v>3555.02</v>
      </c>
      <c r="O53" s="41" t="s">
        <v>33</v>
      </c>
      <c r="P53" s="4" t="s">
        <v>299</v>
      </c>
    </row>
    <row r="54" spans="1:16" s="38" customFormat="1" x14ac:dyDescent="0.3">
      <c r="A54" s="2" t="s">
        <v>117</v>
      </c>
      <c r="B54" s="4" t="s">
        <v>27</v>
      </c>
      <c r="C54" s="35" t="s">
        <v>28</v>
      </c>
      <c r="D54" s="2" t="s">
        <v>157</v>
      </c>
      <c r="E54" s="7">
        <v>43150</v>
      </c>
      <c r="F54" s="35" t="s">
        <v>209</v>
      </c>
      <c r="G54" s="35" t="s">
        <v>263</v>
      </c>
      <c r="H54" s="7">
        <v>43152</v>
      </c>
      <c r="I54" s="2" t="s">
        <v>328</v>
      </c>
      <c r="J54" s="5" t="s">
        <v>344</v>
      </c>
      <c r="K54" s="5" t="s">
        <v>345</v>
      </c>
      <c r="L54" s="2" t="s">
        <v>33</v>
      </c>
      <c r="M54" s="35">
        <v>4.5</v>
      </c>
      <c r="N54" s="9">
        <v>1599.75</v>
      </c>
      <c r="O54" s="41" t="s">
        <v>33</v>
      </c>
      <c r="P54" s="20" t="s">
        <v>300</v>
      </c>
    </row>
    <row r="55" spans="1:16" s="38" customFormat="1" x14ac:dyDescent="0.3">
      <c r="A55" s="2" t="s">
        <v>117</v>
      </c>
      <c r="B55" s="10" t="s">
        <v>42</v>
      </c>
      <c r="C55" s="2" t="s">
        <v>23</v>
      </c>
      <c r="D55" s="2" t="s">
        <v>157</v>
      </c>
      <c r="E55" s="7">
        <v>43150</v>
      </c>
      <c r="F55" s="35" t="s">
        <v>210</v>
      </c>
      <c r="G55" s="35" t="s">
        <v>264</v>
      </c>
      <c r="H55" s="7">
        <v>43152</v>
      </c>
      <c r="I55" s="2" t="s">
        <v>328</v>
      </c>
      <c r="J55" s="5" t="s">
        <v>344</v>
      </c>
      <c r="K55" s="5" t="s">
        <v>345</v>
      </c>
      <c r="L55" s="2" t="s">
        <v>33</v>
      </c>
      <c r="M55" s="35">
        <v>4.5</v>
      </c>
      <c r="N55" s="9">
        <v>1599.75</v>
      </c>
      <c r="O55" s="41" t="s">
        <v>33</v>
      </c>
      <c r="P55" s="20" t="s">
        <v>300</v>
      </c>
    </row>
    <row r="56" spans="1:16" s="38" customFormat="1" x14ac:dyDescent="0.3">
      <c r="A56" s="2" t="s">
        <v>118</v>
      </c>
      <c r="B56" s="10" t="s">
        <v>29</v>
      </c>
      <c r="C56" s="2" t="s">
        <v>30</v>
      </c>
      <c r="D56" s="2" t="s">
        <v>158</v>
      </c>
      <c r="E56" s="7">
        <v>43150</v>
      </c>
      <c r="F56" s="35" t="s">
        <v>211</v>
      </c>
      <c r="G56" s="35" t="s">
        <v>265</v>
      </c>
      <c r="H56" s="7">
        <v>43152</v>
      </c>
      <c r="I56" s="66" t="s">
        <v>346</v>
      </c>
      <c r="J56" s="5" t="s">
        <v>344</v>
      </c>
      <c r="K56" s="5" t="s">
        <v>347</v>
      </c>
      <c r="L56" s="27">
        <v>1339.64</v>
      </c>
      <c r="M56" s="35">
        <v>4.5</v>
      </c>
      <c r="N56" s="41" t="s">
        <v>33</v>
      </c>
      <c r="O56" s="9">
        <v>4342.1400000000003</v>
      </c>
      <c r="P56" s="4" t="s">
        <v>301</v>
      </c>
    </row>
    <row r="57" spans="1:16" s="38" customFormat="1" x14ac:dyDescent="0.3">
      <c r="A57" s="2" t="s">
        <v>119</v>
      </c>
      <c r="B57" s="10" t="s">
        <v>80</v>
      </c>
      <c r="C57" s="2" t="s">
        <v>123</v>
      </c>
      <c r="D57" s="2" t="s">
        <v>159</v>
      </c>
      <c r="E57" s="7">
        <v>43152</v>
      </c>
      <c r="F57" s="35" t="s">
        <v>212</v>
      </c>
      <c r="G57" s="35" t="s">
        <v>266</v>
      </c>
      <c r="H57" s="7">
        <v>43154</v>
      </c>
      <c r="I57" s="2" t="s">
        <v>311</v>
      </c>
      <c r="J57" s="5" t="s">
        <v>332</v>
      </c>
      <c r="K57" s="5" t="s">
        <v>334</v>
      </c>
      <c r="L57" s="2" t="s">
        <v>33</v>
      </c>
      <c r="M57" s="35">
        <v>5.5</v>
      </c>
      <c r="N57" s="9">
        <v>1955.25</v>
      </c>
      <c r="O57" s="41" t="s">
        <v>33</v>
      </c>
      <c r="P57" s="4" t="s">
        <v>302</v>
      </c>
    </row>
    <row r="58" spans="1:16" s="38" customFormat="1" x14ac:dyDescent="0.3">
      <c r="A58" s="2" t="s">
        <v>119</v>
      </c>
      <c r="B58" s="10" t="s">
        <v>81</v>
      </c>
      <c r="C58" s="2" t="s">
        <v>124</v>
      </c>
      <c r="D58" s="2" t="s">
        <v>159</v>
      </c>
      <c r="E58" s="7">
        <v>43152</v>
      </c>
      <c r="F58" s="35" t="s">
        <v>213</v>
      </c>
      <c r="G58" s="35" t="s">
        <v>267</v>
      </c>
      <c r="H58" s="7">
        <v>43154</v>
      </c>
      <c r="I58" s="2" t="s">
        <v>311</v>
      </c>
      <c r="J58" s="5" t="s">
        <v>332</v>
      </c>
      <c r="K58" s="5" t="s">
        <v>334</v>
      </c>
      <c r="L58" s="27">
        <v>900</v>
      </c>
      <c r="M58" s="35">
        <v>5.5</v>
      </c>
      <c r="N58" s="9">
        <v>1955.25</v>
      </c>
      <c r="O58" s="41" t="s">
        <v>33</v>
      </c>
      <c r="P58" s="4" t="s">
        <v>302</v>
      </c>
    </row>
    <row r="59" spans="1:16" s="38" customFormat="1" x14ac:dyDescent="0.3">
      <c r="A59" s="2" t="s">
        <v>120</v>
      </c>
      <c r="B59" s="10" t="s">
        <v>80</v>
      </c>
      <c r="C59" s="2" t="s">
        <v>123</v>
      </c>
      <c r="D59" s="2" t="s">
        <v>160</v>
      </c>
      <c r="E59" s="7">
        <v>43152</v>
      </c>
      <c r="F59" s="35" t="s">
        <v>214</v>
      </c>
      <c r="G59" s="35" t="s">
        <v>268</v>
      </c>
      <c r="H59" s="7">
        <v>43158</v>
      </c>
      <c r="I59" s="2" t="s">
        <v>311</v>
      </c>
      <c r="J59" s="5" t="s">
        <v>348</v>
      </c>
      <c r="K59" s="5" t="s">
        <v>349</v>
      </c>
      <c r="L59" s="41" t="s">
        <v>33</v>
      </c>
      <c r="M59" s="35">
        <v>4.5</v>
      </c>
      <c r="N59" s="9">
        <v>1599.75</v>
      </c>
      <c r="O59" s="41" t="s">
        <v>33</v>
      </c>
      <c r="P59" s="4" t="s">
        <v>303</v>
      </c>
    </row>
    <row r="60" spans="1:16" s="38" customFormat="1" x14ac:dyDescent="0.3">
      <c r="A60" s="2" t="s">
        <v>120</v>
      </c>
      <c r="B60" s="10" t="s">
        <v>81</v>
      </c>
      <c r="C60" s="2" t="s">
        <v>124</v>
      </c>
      <c r="D60" s="2" t="s">
        <v>160</v>
      </c>
      <c r="E60" s="7">
        <v>43152</v>
      </c>
      <c r="F60" s="35" t="s">
        <v>215</v>
      </c>
      <c r="G60" s="35" t="s">
        <v>269</v>
      </c>
      <c r="H60" s="7">
        <v>43158</v>
      </c>
      <c r="I60" s="2" t="s">
        <v>311</v>
      </c>
      <c r="J60" s="5" t="s">
        <v>348</v>
      </c>
      <c r="K60" s="5" t="s">
        <v>349</v>
      </c>
      <c r="L60" s="41" t="s">
        <v>33</v>
      </c>
      <c r="M60" s="35">
        <v>4.5</v>
      </c>
      <c r="N60" s="9">
        <v>1599.75</v>
      </c>
      <c r="O60" s="41" t="s">
        <v>33</v>
      </c>
      <c r="P60" s="4" t="s">
        <v>303</v>
      </c>
    </row>
    <row r="61" spans="1:16" s="38" customFormat="1" x14ac:dyDescent="0.3">
      <c r="A61" s="2" t="s">
        <v>121</v>
      </c>
      <c r="B61" s="24" t="s">
        <v>122</v>
      </c>
      <c r="C61" s="2" t="s">
        <v>33</v>
      </c>
      <c r="D61" s="2" t="s">
        <v>33</v>
      </c>
      <c r="E61" s="35" t="s">
        <v>33</v>
      </c>
      <c r="F61" s="35" t="s">
        <v>216</v>
      </c>
      <c r="G61" s="35" t="s">
        <v>270</v>
      </c>
      <c r="H61" s="7">
        <v>43151</v>
      </c>
      <c r="I61" s="2" t="s">
        <v>339</v>
      </c>
      <c r="J61" s="5" t="s">
        <v>330</v>
      </c>
      <c r="K61" s="5" t="s">
        <v>341</v>
      </c>
      <c r="L61" s="8">
        <v>2025.8</v>
      </c>
      <c r="M61" s="21" t="s">
        <v>33</v>
      </c>
      <c r="N61" s="9">
        <v>1447.38</v>
      </c>
      <c r="O61" s="41" t="s">
        <v>33</v>
      </c>
      <c r="P61" s="4" t="s">
        <v>304</v>
      </c>
    </row>
    <row r="62" spans="1:16" s="38" customFormat="1" x14ac:dyDescent="0.3">
      <c r="A62" s="70"/>
      <c r="B62" s="72"/>
      <c r="C62" s="70"/>
      <c r="D62" s="73"/>
      <c r="E62" s="73"/>
      <c r="F62" s="73"/>
      <c r="G62" s="73"/>
      <c r="H62" s="26"/>
      <c r="I62" s="70"/>
      <c r="J62" s="85"/>
      <c r="K62" s="85"/>
      <c r="L62" s="75"/>
      <c r="M62" s="70"/>
      <c r="N62" s="79"/>
      <c r="O62" s="75"/>
      <c r="P62" s="43"/>
    </row>
    <row r="63" spans="1:16" s="38" customFormat="1" x14ac:dyDescent="0.3">
      <c r="A63" s="70"/>
      <c r="B63" s="72"/>
      <c r="C63" s="70"/>
      <c r="D63" s="70"/>
      <c r="E63" s="73"/>
      <c r="F63" s="73"/>
      <c r="G63" s="73"/>
      <c r="H63" s="26"/>
      <c r="I63" s="70"/>
      <c r="J63" s="71"/>
      <c r="K63" s="71"/>
      <c r="L63" s="70"/>
      <c r="M63" s="70"/>
      <c r="N63" s="74"/>
      <c r="O63" s="78"/>
      <c r="P63" s="76"/>
    </row>
    <row r="64" spans="1:16" s="38" customFormat="1" x14ac:dyDescent="0.3">
      <c r="A64" s="70"/>
      <c r="B64" s="72"/>
      <c r="C64" s="70"/>
      <c r="D64" s="70"/>
      <c r="E64" s="73"/>
      <c r="F64" s="73"/>
      <c r="G64" s="73"/>
      <c r="H64" s="26"/>
      <c r="I64" s="70"/>
      <c r="J64" s="71"/>
      <c r="K64" s="71"/>
      <c r="L64" s="70"/>
      <c r="M64" s="70"/>
      <c r="N64" s="74"/>
      <c r="O64" s="78"/>
      <c r="P64" s="76"/>
    </row>
    <row r="65" spans="1:16" s="38" customFormat="1" x14ac:dyDescent="0.3">
      <c r="A65" s="70"/>
      <c r="B65" s="72"/>
      <c r="C65" s="70"/>
      <c r="D65" s="73"/>
      <c r="E65" s="73"/>
      <c r="F65" s="73"/>
      <c r="G65" s="73"/>
      <c r="H65" s="26"/>
      <c r="I65" s="70"/>
      <c r="J65" s="71"/>
      <c r="K65" s="71"/>
      <c r="L65" s="70"/>
      <c r="M65" s="70"/>
      <c r="N65" s="74"/>
      <c r="O65" s="78"/>
      <c r="P65" s="76"/>
    </row>
    <row r="66" spans="1:16" s="38" customFormat="1" x14ac:dyDescent="0.3">
      <c r="A66" s="70"/>
      <c r="B66" s="72"/>
      <c r="C66" s="70"/>
      <c r="D66" s="73"/>
      <c r="E66" s="73"/>
      <c r="F66" s="73"/>
      <c r="G66" s="73"/>
      <c r="H66" s="26"/>
      <c r="I66" s="70"/>
      <c r="J66" s="71"/>
      <c r="K66" s="71"/>
      <c r="L66" s="70"/>
      <c r="M66" s="70"/>
      <c r="N66" s="74"/>
      <c r="O66" s="78"/>
      <c r="P66" s="76"/>
    </row>
    <row r="67" spans="1:16" s="38" customFormat="1" x14ac:dyDescent="0.3">
      <c r="A67" s="70"/>
      <c r="B67" s="72"/>
      <c r="C67" s="70"/>
      <c r="D67" s="73"/>
      <c r="E67" s="73"/>
      <c r="F67" s="73"/>
      <c r="G67" s="73"/>
      <c r="H67" s="26"/>
      <c r="I67" s="70"/>
      <c r="J67" s="71"/>
      <c r="K67" s="71"/>
      <c r="L67" s="70"/>
      <c r="M67" s="70"/>
      <c r="N67" s="74"/>
      <c r="O67" s="78"/>
      <c r="P67" s="76"/>
    </row>
    <row r="68" spans="1:16" s="38" customFormat="1" x14ac:dyDescent="0.3">
      <c r="A68" s="70"/>
      <c r="B68" s="72"/>
      <c r="C68" s="70"/>
      <c r="D68" s="73"/>
      <c r="E68" s="73"/>
      <c r="F68" s="73"/>
      <c r="G68" s="73"/>
      <c r="H68" s="26"/>
      <c r="I68" s="70"/>
      <c r="J68" s="71"/>
      <c r="K68" s="71"/>
      <c r="L68" s="80"/>
      <c r="M68" s="70"/>
      <c r="N68" s="78"/>
      <c r="O68" s="74"/>
      <c r="P68" s="43"/>
    </row>
    <row r="69" spans="1:16" s="38" customFormat="1" x14ac:dyDescent="0.3">
      <c r="A69" s="70"/>
      <c r="B69" s="72"/>
      <c r="C69" s="82"/>
      <c r="D69" s="73"/>
      <c r="E69" s="73"/>
      <c r="F69" s="73"/>
      <c r="G69" s="73"/>
      <c r="H69" s="26"/>
      <c r="I69" s="70"/>
      <c r="J69" s="73"/>
      <c r="K69" s="73"/>
      <c r="L69" s="80"/>
      <c r="M69" s="70"/>
      <c r="N69" s="78"/>
      <c r="O69" s="74"/>
      <c r="P69" s="43"/>
    </row>
    <row r="70" spans="1:16" s="38" customFormat="1" x14ac:dyDescent="0.3">
      <c r="A70" s="70"/>
      <c r="B70" s="72"/>
      <c r="C70" s="70"/>
      <c r="D70" s="73"/>
      <c r="E70" s="73"/>
      <c r="F70" s="73"/>
      <c r="G70" s="73"/>
      <c r="H70" s="26"/>
      <c r="I70" s="70"/>
      <c r="J70" s="73"/>
      <c r="K70" s="73"/>
      <c r="L70" s="70"/>
      <c r="M70" s="71"/>
      <c r="N70" s="74"/>
      <c r="O70" s="78"/>
      <c r="P70" s="43"/>
    </row>
    <row r="71" spans="1:16" s="38" customFormat="1" x14ac:dyDescent="0.3">
      <c r="A71" s="70"/>
      <c r="B71" s="72"/>
      <c r="C71" s="70"/>
      <c r="D71" s="73"/>
      <c r="E71" s="73"/>
      <c r="F71" s="73"/>
      <c r="G71" s="73"/>
      <c r="H71" s="26"/>
      <c r="I71" s="70"/>
      <c r="J71" s="73"/>
      <c r="K71" s="73"/>
      <c r="L71" s="70"/>
      <c r="M71" s="71"/>
      <c r="N71" s="74"/>
      <c r="O71" s="78"/>
      <c r="P71" s="43"/>
    </row>
    <row r="72" spans="1:16" s="38" customFormat="1" x14ac:dyDescent="0.3">
      <c r="A72" s="70"/>
      <c r="B72" s="72"/>
      <c r="C72" s="70"/>
      <c r="D72" s="73"/>
      <c r="E72" s="73"/>
      <c r="F72" s="70"/>
      <c r="G72" s="73"/>
      <c r="H72" s="26"/>
      <c r="I72" s="70"/>
      <c r="J72" s="73"/>
      <c r="K72" s="73"/>
      <c r="L72" s="70"/>
      <c r="M72" s="71"/>
      <c r="N72" s="74"/>
      <c r="O72" s="78"/>
      <c r="P72" s="43"/>
    </row>
    <row r="73" spans="1:16" s="38" customFormat="1" x14ac:dyDescent="0.3">
      <c r="A73" s="70"/>
      <c r="B73" s="72"/>
      <c r="C73" s="70"/>
      <c r="D73" s="73"/>
      <c r="E73" s="73"/>
      <c r="F73" s="73"/>
      <c r="G73" s="73"/>
      <c r="H73" s="26"/>
      <c r="I73" s="70"/>
      <c r="J73" s="73"/>
      <c r="K73" s="73"/>
      <c r="L73" s="70"/>
      <c r="M73" s="71"/>
      <c r="N73" s="74"/>
      <c r="O73" s="78"/>
      <c r="P73" s="43"/>
    </row>
    <row r="74" spans="1:16" s="38" customFormat="1" x14ac:dyDescent="0.3">
      <c r="A74" s="70"/>
      <c r="B74" s="72"/>
      <c r="C74" s="70"/>
      <c r="D74" s="73"/>
      <c r="E74" s="73"/>
      <c r="F74" s="73"/>
      <c r="G74" s="73"/>
      <c r="H74" s="26"/>
      <c r="I74" s="70"/>
      <c r="J74" s="71"/>
      <c r="K74" s="71"/>
      <c r="L74" s="70"/>
      <c r="M74" s="70"/>
      <c r="N74" s="74"/>
      <c r="O74" s="78"/>
      <c r="P74" s="43"/>
    </row>
    <row r="75" spans="1:16" s="38" customFormat="1" x14ac:dyDescent="0.3">
      <c r="A75" s="70"/>
      <c r="B75" s="72"/>
      <c r="C75" s="70"/>
      <c r="D75" s="73"/>
      <c r="E75" s="73"/>
      <c r="F75" s="73"/>
      <c r="G75" s="73"/>
      <c r="H75" s="26"/>
      <c r="I75" s="70"/>
      <c r="J75" s="71"/>
      <c r="K75" s="71"/>
      <c r="L75" s="70"/>
      <c r="M75" s="70"/>
      <c r="N75" s="74"/>
      <c r="O75" s="78"/>
      <c r="P75" s="43"/>
    </row>
    <row r="76" spans="1:16" s="38" customFormat="1" x14ac:dyDescent="0.3">
      <c r="A76" s="70"/>
      <c r="B76" s="72"/>
      <c r="C76" s="70"/>
      <c r="D76" s="73"/>
      <c r="E76" s="73"/>
      <c r="F76" s="73"/>
      <c r="G76" s="73"/>
      <c r="H76" s="26"/>
      <c r="I76" s="70"/>
      <c r="J76" s="71"/>
      <c r="K76" s="71"/>
      <c r="L76" s="70"/>
      <c r="M76" s="70"/>
      <c r="N76" s="74"/>
      <c r="O76" s="78"/>
      <c r="P76" s="43"/>
    </row>
    <row r="77" spans="1:16" s="38" customFormat="1" x14ac:dyDescent="0.3">
      <c r="A77" s="70"/>
      <c r="B77" s="72"/>
      <c r="C77" s="70"/>
      <c r="D77" s="73"/>
      <c r="E77" s="73"/>
      <c r="F77" s="73"/>
      <c r="G77" s="73"/>
      <c r="H77" s="26"/>
      <c r="I77" s="70"/>
      <c r="J77" s="71"/>
      <c r="K77" s="71"/>
      <c r="L77" s="70"/>
      <c r="M77" s="70"/>
      <c r="N77" s="74"/>
      <c r="O77" s="78"/>
      <c r="P77" s="43"/>
    </row>
    <row r="78" spans="1:16" s="38" customFormat="1" x14ac:dyDescent="0.3">
      <c r="A78" s="70"/>
      <c r="B78" s="72"/>
      <c r="C78" s="70"/>
      <c r="D78" s="73"/>
      <c r="E78" s="73"/>
      <c r="F78" s="73"/>
      <c r="G78" s="73"/>
      <c r="H78" s="26"/>
      <c r="I78" s="70"/>
      <c r="J78" s="71"/>
      <c r="K78" s="71"/>
      <c r="L78" s="70"/>
      <c r="M78" s="70"/>
      <c r="N78" s="74"/>
      <c r="O78" s="78"/>
      <c r="P78" s="43"/>
    </row>
    <row r="79" spans="1:16" s="38" customFormat="1" x14ac:dyDescent="0.3">
      <c r="A79" s="70"/>
      <c r="B79" s="72"/>
      <c r="C79" s="70"/>
      <c r="D79" s="73"/>
      <c r="E79" s="73"/>
      <c r="F79" s="73"/>
      <c r="G79" s="73"/>
      <c r="H79" s="26"/>
      <c r="I79" s="70"/>
      <c r="J79" s="71"/>
      <c r="K79" s="71"/>
      <c r="L79" s="70"/>
      <c r="M79" s="70"/>
      <c r="N79" s="74"/>
      <c r="O79" s="78"/>
      <c r="P79" s="43"/>
    </row>
    <row r="80" spans="1:16" s="38" customFormat="1" x14ac:dyDescent="0.3">
      <c r="A80" s="70"/>
      <c r="B80" s="72"/>
      <c r="C80" s="70"/>
      <c r="D80" s="73"/>
      <c r="E80" s="73"/>
      <c r="F80" s="73"/>
      <c r="G80" s="73"/>
      <c r="H80" s="26"/>
      <c r="I80" s="70"/>
      <c r="J80" s="71"/>
      <c r="K80" s="71"/>
      <c r="L80" s="70"/>
      <c r="M80" s="70"/>
      <c r="N80" s="74"/>
      <c r="O80" s="78"/>
      <c r="P80" s="43"/>
    </row>
    <row r="81" spans="1:16" s="38" customFormat="1" x14ac:dyDescent="0.3">
      <c r="A81" s="70"/>
      <c r="B81" s="72"/>
      <c r="C81" s="70"/>
      <c r="D81" s="73"/>
      <c r="E81" s="73"/>
      <c r="F81" s="73"/>
      <c r="G81" s="73"/>
      <c r="H81" s="26"/>
      <c r="I81" s="70"/>
      <c r="J81" s="71"/>
      <c r="K81" s="71"/>
      <c r="L81" s="70"/>
      <c r="M81" s="70"/>
      <c r="N81" s="74"/>
      <c r="O81" s="78"/>
      <c r="P81" s="43"/>
    </row>
    <row r="82" spans="1:16" s="38" customFormat="1" x14ac:dyDescent="0.3">
      <c r="A82" s="70"/>
      <c r="B82" s="72"/>
      <c r="C82" s="70"/>
      <c r="D82" s="73"/>
      <c r="E82" s="73"/>
      <c r="F82" s="73"/>
      <c r="G82" s="70"/>
      <c r="H82" s="26"/>
      <c r="I82" s="70"/>
      <c r="J82" s="71"/>
      <c r="K82" s="71"/>
      <c r="L82" s="70"/>
      <c r="M82" s="70"/>
      <c r="N82" s="74"/>
      <c r="O82" s="78"/>
      <c r="P82" s="43"/>
    </row>
    <row r="83" spans="1:16" s="38" customFormat="1" x14ac:dyDescent="0.3">
      <c r="A83" s="70"/>
      <c r="B83" s="72"/>
      <c r="C83" s="70"/>
      <c r="D83" s="73"/>
      <c r="E83" s="73"/>
      <c r="F83" s="73"/>
      <c r="G83" s="73"/>
      <c r="H83" s="26"/>
      <c r="I83" s="70"/>
      <c r="J83" s="71"/>
      <c r="K83" s="71"/>
      <c r="L83" s="70"/>
      <c r="M83" s="70"/>
      <c r="N83" s="74"/>
      <c r="O83" s="78"/>
      <c r="P83" s="43"/>
    </row>
    <row r="84" spans="1:16" s="38" customFormat="1" x14ac:dyDescent="0.3">
      <c r="A84" s="70"/>
      <c r="B84" s="81"/>
      <c r="C84" s="71"/>
      <c r="D84" s="73"/>
      <c r="E84" s="73"/>
      <c r="F84" s="73"/>
      <c r="G84" s="73"/>
      <c r="H84" s="26"/>
      <c r="I84" s="70"/>
      <c r="J84" s="71"/>
      <c r="K84" s="71"/>
      <c r="L84" s="70"/>
      <c r="M84" s="70"/>
      <c r="N84" s="74"/>
      <c r="O84" s="78"/>
      <c r="P84" s="43"/>
    </row>
    <row r="85" spans="1:16" s="38" customFormat="1" x14ac:dyDescent="0.3">
      <c r="A85" s="70"/>
      <c r="B85" s="72"/>
      <c r="C85" s="77"/>
      <c r="D85" s="73"/>
      <c r="E85" s="73"/>
      <c r="F85" s="73"/>
      <c r="G85" s="73"/>
      <c r="H85" s="26"/>
      <c r="I85" s="70"/>
      <c r="J85" s="71"/>
      <c r="K85" s="71"/>
      <c r="L85" s="70"/>
      <c r="M85" s="70"/>
      <c r="N85" s="74"/>
      <c r="O85" s="78"/>
      <c r="P85" s="43"/>
    </row>
    <row r="86" spans="1:16" s="38" customFormat="1" x14ac:dyDescent="0.3">
      <c r="A86" s="70"/>
      <c r="B86" s="72"/>
      <c r="C86" s="70"/>
      <c r="D86" s="73"/>
      <c r="E86" s="73"/>
      <c r="F86" s="26"/>
      <c r="G86" s="73"/>
      <c r="H86" s="26"/>
      <c r="I86" s="70"/>
      <c r="J86" s="71"/>
      <c r="K86" s="71"/>
      <c r="L86" s="70"/>
      <c r="M86" s="70"/>
      <c r="N86" s="79"/>
      <c r="O86" s="78"/>
      <c r="P86" s="43"/>
    </row>
    <row r="87" spans="1:16" s="38" customFormat="1" x14ac:dyDescent="0.3">
      <c r="A87" s="70"/>
      <c r="B87" s="72"/>
      <c r="C87" s="70"/>
      <c r="D87" s="73"/>
      <c r="E87" s="73"/>
      <c r="F87" s="26"/>
      <c r="G87" s="73"/>
      <c r="H87" s="26"/>
      <c r="I87" s="70"/>
      <c r="J87" s="71"/>
      <c r="K87" s="71"/>
      <c r="L87" s="70"/>
      <c r="M87" s="70"/>
      <c r="N87" s="79"/>
      <c r="O87" s="78"/>
      <c r="P87" s="43"/>
    </row>
    <row r="88" spans="1:16" s="38" customFormat="1" x14ac:dyDescent="0.3">
      <c r="A88" s="70"/>
      <c r="B88" s="76"/>
      <c r="C88" s="77"/>
      <c r="D88" s="73"/>
      <c r="E88" s="73"/>
      <c r="F88" s="26"/>
      <c r="G88" s="73"/>
      <c r="H88" s="26"/>
      <c r="I88" s="70"/>
      <c r="J88" s="71"/>
      <c r="K88" s="71"/>
      <c r="L88" s="70"/>
      <c r="M88" s="70"/>
      <c r="N88" s="79"/>
      <c r="O88" s="78"/>
      <c r="P88" s="43"/>
    </row>
    <row r="89" spans="1:16" s="38" customFormat="1" x14ac:dyDescent="0.3">
      <c r="A89" s="70"/>
      <c r="B89" s="72"/>
      <c r="C89" s="70"/>
      <c r="D89" s="73"/>
      <c r="E89" s="73"/>
      <c r="F89" s="26"/>
      <c r="G89" s="73"/>
      <c r="H89" s="26"/>
      <c r="I89" s="70"/>
      <c r="J89" s="71"/>
      <c r="K89" s="71"/>
      <c r="L89" s="70"/>
      <c r="M89" s="70"/>
      <c r="N89" s="79"/>
      <c r="O89" s="78"/>
      <c r="P89" s="43"/>
    </row>
    <row r="90" spans="1:16" s="38" customFormat="1" x14ac:dyDescent="0.3">
      <c r="A90" s="70"/>
      <c r="B90" s="76"/>
      <c r="C90" s="70"/>
      <c r="D90" s="73"/>
      <c r="E90" s="73"/>
      <c r="F90" s="26"/>
      <c r="G90" s="73"/>
      <c r="H90" s="26"/>
      <c r="I90" s="70"/>
      <c r="J90" s="71"/>
      <c r="K90" s="71"/>
      <c r="L90" s="70"/>
      <c r="M90" s="70"/>
      <c r="N90" s="83"/>
      <c r="O90" s="78"/>
      <c r="P90" s="43"/>
    </row>
    <row r="91" spans="1:16" s="38" customFormat="1" x14ac:dyDescent="0.3">
      <c r="A91" s="70"/>
      <c r="B91" s="72"/>
      <c r="C91" s="70"/>
      <c r="D91" s="73"/>
      <c r="E91" s="73"/>
      <c r="F91" s="26"/>
      <c r="G91" s="73"/>
      <c r="H91" s="26"/>
      <c r="I91" s="70"/>
      <c r="J91" s="71"/>
      <c r="K91" s="71"/>
      <c r="L91" s="70"/>
      <c r="M91" s="70"/>
      <c r="N91" s="83"/>
      <c r="O91" s="78"/>
      <c r="P91" s="43"/>
    </row>
    <row r="92" spans="1:16" s="38" customFormat="1" x14ac:dyDescent="0.3">
      <c r="A92" s="70"/>
      <c r="B92" s="72"/>
      <c r="C92" s="70"/>
      <c r="D92" s="73"/>
      <c r="E92" s="73"/>
      <c r="F92" s="26"/>
      <c r="G92" s="73"/>
      <c r="H92" s="26"/>
      <c r="I92" s="70"/>
      <c r="J92" s="71"/>
      <c r="K92" s="71"/>
      <c r="L92" s="70"/>
      <c r="M92" s="70"/>
      <c r="N92" s="83"/>
      <c r="O92" s="78"/>
      <c r="P92" s="43"/>
    </row>
    <row r="93" spans="1:16" s="38" customFormat="1" x14ac:dyDescent="0.3">
      <c r="A93" s="70"/>
      <c r="B93" s="72"/>
      <c r="C93" s="70"/>
      <c r="D93" s="73"/>
      <c r="E93" s="73"/>
      <c r="F93" s="26"/>
      <c r="G93" s="73"/>
      <c r="H93" s="26"/>
      <c r="I93" s="70"/>
      <c r="J93" s="71"/>
      <c r="K93" s="71"/>
      <c r="L93" s="70"/>
      <c r="M93" s="70"/>
      <c r="N93" s="74"/>
      <c r="O93" s="78"/>
      <c r="P93" s="43"/>
    </row>
    <row r="94" spans="1:16" s="38" customFormat="1" x14ac:dyDescent="0.3">
      <c r="A94" s="70"/>
      <c r="B94" s="72"/>
      <c r="C94" s="70"/>
      <c r="D94" s="73"/>
      <c r="E94" s="73"/>
      <c r="F94" s="26"/>
      <c r="G94" s="73"/>
      <c r="H94" s="26"/>
      <c r="I94" s="70"/>
      <c r="J94" s="71"/>
      <c r="K94" s="71"/>
      <c r="L94" s="70"/>
      <c r="M94" s="70"/>
      <c r="N94" s="74"/>
      <c r="O94" s="78"/>
      <c r="P94" s="43"/>
    </row>
    <row r="95" spans="1:16" s="38" customFormat="1" x14ac:dyDescent="0.3">
      <c r="A95" s="70"/>
      <c r="B95" s="72"/>
      <c r="C95" s="70"/>
      <c r="D95" s="73"/>
      <c r="E95" s="73"/>
      <c r="F95" s="26"/>
      <c r="G95" s="73"/>
      <c r="H95" s="26"/>
      <c r="I95" s="70"/>
      <c r="J95" s="71"/>
      <c r="K95" s="71"/>
      <c r="L95" s="70"/>
      <c r="M95" s="70"/>
      <c r="N95" s="74"/>
      <c r="O95" s="78"/>
      <c r="P95" s="43"/>
    </row>
    <row r="96" spans="1:16" s="38" customFormat="1" x14ac:dyDescent="0.3">
      <c r="A96" s="70"/>
      <c r="B96" s="72"/>
      <c r="C96" s="70"/>
      <c r="D96" s="73"/>
      <c r="E96" s="73"/>
      <c r="F96" s="26"/>
      <c r="G96" s="73"/>
      <c r="H96" s="26"/>
      <c r="I96" s="70"/>
      <c r="J96" s="71"/>
      <c r="K96" s="71"/>
      <c r="L96" s="70"/>
      <c r="M96" s="70"/>
      <c r="N96" s="74"/>
      <c r="O96" s="78"/>
      <c r="P96" s="43"/>
    </row>
    <row r="97" spans="1:16" s="38" customFormat="1" x14ac:dyDescent="0.3">
      <c r="A97" s="70"/>
      <c r="B97" s="72"/>
      <c r="C97" s="70"/>
      <c r="D97" s="73"/>
      <c r="E97" s="73"/>
      <c r="F97" s="26"/>
      <c r="G97" s="73"/>
      <c r="H97" s="26"/>
      <c r="I97" s="70"/>
      <c r="J97" s="71"/>
      <c r="K97" s="71"/>
      <c r="L97" s="70"/>
      <c r="M97" s="70"/>
      <c r="N97" s="74"/>
      <c r="O97" s="78"/>
      <c r="P97" s="43"/>
    </row>
    <row r="98" spans="1:16" s="38" customFormat="1" x14ac:dyDescent="0.3">
      <c r="A98" s="70"/>
      <c r="B98" s="72"/>
      <c r="C98" s="84"/>
      <c r="D98" s="73"/>
      <c r="E98" s="73"/>
      <c r="F98" s="26"/>
      <c r="G98" s="73"/>
      <c r="H98" s="26"/>
      <c r="I98" s="70"/>
      <c r="J98" s="71"/>
      <c r="K98" s="71"/>
      <c r="L98" s="70"/>
      <c r="M98" s="70"/>
      <c r="N98" s="74"/>
      <c r="O98" s="78"/>
      <c r="P98" s="43"/>
    </row>
    <row r="99" spans="1:16" s="38" customFormat="1" x14ac:dyDescent="0.3">
      <c r="A99" s="70"/>
      <c r="B99" s="72"/>
      <c r="C99" s="70"/>
      <c r="D99" s="73"/>
      <c r="E99" s="73"/>
      <c r="F99" s="26"/>
      <c r="G99" s="73"/>
      <c r="H99" s="26"/>
      <c r="I99" s="70"/>
      <c r="J99" s="71"/>
      <c r="K99" s="71"/>
      <c r="L99" s="70"/>
      <c r="M99" s="70"/>
      <c r="N99" s="74"/>
      <c r="O99" s="78"/>
      <c r="P99" s="43"/>
    </row>
    <row r="100" spans="1:16" s="38" customFormat="1" x14ac:dyDescent="0.3">
      <c r="A100" s="70"/>
      <c r="B100" s="81"/>
      <c r="C100" s="71"/>
      <c r="D100" s="73"/>
      <c r="E100" s="73"/>
      <c r="F100" s="26"/>
      <c r="G100" s="73"/>
      <c r="H100" s="26"/>
      <c r="I100" s="70"/>
      <c r="J100" s="71"/>
      <c r="K100" s="71"/>
      <c r="L100" s="70"/>
      <c r="M100" s="70"/>
      <c r="N100" s="74"/>
      <c r="O100" s="78"/>
      <c r="P100" s="43"/>
    </row>
    <row r="101" spans="1:16" x14ac:dyDescent="0.3">
      <c r="A101" s="35"/>
      <c r="B101" s="4"/>
      <c r="C101" s="35"/>
      <c r="D101" s="7"/>
      <c r="E101" s="7"/>
      <c r="F101" s="6"/>
      <c r="G101" s="6"/>
      <c r="H101" s="18"/>
      <c r="I101" s="2"/>
      <c r="J101" s="3"/>
      <c r="K101" s="3"/>
      <c r="L101" s="35"/>
      <c r="M101" s="35"/>
      <c r="N101" s="11"/>
      <c r="O101" s="33"/>
      <c r="P101" s="20"/>
    </row>
    <row r="102" spans="1:16" x14ac:dyDescent="0.3">
      <c r="A102" s="35"/>
      <c r="B102" s="4"/>
      <c r="C102" s="35"/>
      <c r="D102" s="7"/>
      <c r="E102" s="7"/>
      <c r="F102" s="6"/>
      <c r="G102" s="6"/>
      <c r="H102" s="18"/>
      <c r="I102" s="2"/>
      <c r="J102" s="3"/>
      <c r="K102" s="3"/>
      <c r="L102" s="35"/>
      <c r="M102" s="35"/>
      <c r="N102" s="27"/>
      <c r="O102" s="33"/>
      <c r="P102" s="20"/>
    </row>
    <row r="103" spans="1:16" x14ac:dyDescent="0.3">
      <c r="A103" s="35"/>
      <c r="B103" s="10"/>
      <c r="C103" s="2"/>
      <c r="D103" s="7"/>
      <c r="E103" s="7"/>
      <c r="F103" s="18"/>
      <c r="G103" s="6"/>
      <c r="H103" s="18"/>
      <c r="I103" s="2"/>
      <c r="J103" s="3"/>
      <c r="K103" s="3"/>
      <c r="L103" s="35"/>
      <c r="M103" s="35"/>
      <c r="N103" s="27"/>
      <c r="O103" s="33"/>
      <c r="P103" s="20"/>
    </row>
    <row r="104" spans="1:16" x14ac:dyDescent="0.3">
      <c r="A104" s="2"/>
      <c r="B104" s="4"/>
      <c r="C104" s="35"/>
      <c r="D104" s="6"/>
      <c r="E104" s="6"/>
      <c r="F104" s="18"/>
      <c r="G104" s="6"/>
      <c r="H104" s="18"/>
      <c r="I104" s="2"/>
      <c r="J104" s="3"/>
      <c r="K104" s="3"/>
      <c r="L104" s="35"/>
      <c r="M104" s="2"/>
      <c r="N104" s="27"/>
      <c r="O104" s="33"/>
      <c r="P104" s="20"/>
    </row>
    <row r="105" spans="1:16" x14ac:dyDescent="0.3">
      <c r="A105" s="2"/>
      <c r="B105" s="24"/>
      <c r="C105" s="3"/>
      <c r="D105" s="6"/>
      <c r="E105" s="6"/>
      <c r="F105" s="18"/>
      <c r="G105" s="6"/>
      <c r="H105" s="18"/>
      <c r="I105" s="2"/>
      <c r="J105" s="3"/>
      <c r="K105" s="3"/>
      <c r="L105" s="35"/>
      <c r="M105" s="2"/>
      <c r="N105" s="27"/>
      <c r="O105" s="33"/>
      <c r="P105" s="20"/>
    </row>
    <row r="106" spans="1:16" x14ac:dyDescent="0.3">
      <c r="A106" s="35"/>
      <c r="B106" s="4"/>
      <c r="C106" s="35"/>
      <c r="D106" s="7"/>
      <c r="E106" s="7"/>
      <c r="F106" s="18"/>
      <c r="G106" s="5"/>
      <c r="H106" s="18"/>
      <c r="I106" s="2"/>
      <c r="J106" s="3"/>
      <c r="K106" s="3"/>
      <c r="L106" s="35"/>
      <c r="M106" s="35"/>
      <c r="N106" s="27"/>
      <c r="O106" s="33"/>
      <c r="P106" s="20"/>
    </row>
    <row r="107" spans="1:16" x14ac:dyDescent="0.3">
      <c r="A107" s="35"/>
      <c r="B107" s="4"/>
      <c r="C107" s="2"/>
      <c r="D107" s="7"/>
      <c r="E107" s="7"/>
      <c r="F107" s="18"/>
      <c r="G107" s="6"/>
      <c r="H107" s="18"/>
      <c r="I107" s="2"/>
      <c r="J107" s="3"/>
      <c r="K107" s="3"/>
      <c r="L107" s="35"/>
      <c r="M107" s="35"/>
      <c r="N107" s="27"/>
      <c r="O107" s="33"/>
      <c r="P107" s="20"/>
    </row>
    <row r="108" spans="1:16" x14ac:dyDescent="0.3">
      <c r="A108" s="35"/>
      <c r="B108" s="10"/>
      <c r="C108" s="2"/>
      <c r="D108" s="7"/>
      <c r="E108" s="7"/>
      <c r="F108" s="18"/>
      <c r="G108" s="6"/>
      <c r="H108" s="18"/>
      <c r="I108" s="2"/>
      <c r="J108" s="3"/>
      <c r="K108" s="3"/>
      <c r="L108" s="35"/>
      <c r="M108" s="35"/>
      <c r="N108" s="27"/>
      <c r="O108" s="33"/>
      <c r="P108" s="20"/>
    </row>
    <row r="109" spans="1:16" x14ac:dyDescent="0.3">
      <c r="A109" s="2"/>
      <c r="B109" s="12"/>
      <c r="C109" s="2"/>
      <c r="D109" s="5"/>
      <c r="E109" s="6"/>
      <c r="F109" s="18"/>
      <c r="G109" s="6"/>
      <c r="H109" s="18"/>
      <c r="I109" s="2"/>
      <c r="J109" s="5"/>
      <c r="K109" s="5"/>
      <c r="L109" s="15"/>
      <c r="M109" s="2"/>
      <c r="N109" s="33"/>
      <c r="O109" s="27"/>
      <c r="P109" s="29"/>
    </row>
    <row r="110" spans="1:16" x14ac:dyDescent="0.3">
      <c r="A110" s="2"/>
      <c r="B110" s="4"/>
      <c r="C110" s="35"/>
      <c r="D110" s="5"/>
      <c r="E110" s="6"/>
      <c r="F110" s="18"/>
      <c r="G110" s="6"/>
      <c r="H110" s="18"/>
      <c r="I110" s="2"/>
      <c r="J110" s="3"/>
      <c r="K110" s="3"/>
      <c r="L110" s="35"/>
      <c r="M110" s="2"/>
      <c r="N110" s="27"/>
      <c r="O110" s="33"/>
      <c r="P110" s="20"/>
    </row>
    <row r="111" spans="1:16" x14ac:dyDescent="0.3">
      <c r="A111" s="2"/>
      <c r="B111" s="12"/>
      <c r="C111" s="2"/>
      <c r="D111" s="2"/>
      <c r="E111" s="6"/>
      <c r="F111" s="18"/>
      <c r="G111" s="6"/>
      <c r="H111" s="18"/>
      <c r="I111" s="2"/>
      <c r="J111" s="3"/>
      <c r="K111" s="3"/>
      <c r="L111" s="35"/>
      <c r="M111" s="2"/>
      <c r="N111" s="27"/>
      <c r="O111" s="33"/>
      <c r="P111" s="29"/>
    </row>
    <row r="112" spans="1:16" x14ac:dyDescent="0.3">
      <c r="A112" s="2"/>
      <c r="B112" s="10"/>
      <c r="C112" s="35"/>
      <c r="D112" s="2"/>
      <c r="E112" s="6"/>
      <c r="F112" s="35"/>
      <c r="G112" s="40"/>
      <c r="H112" s="18"/>
      <c r="I112" s="2"/>
      <c r="J112" s="3"/>
      <c r="K112" s="3"/>
      <c r="L112" s="35"/>
      <c r="M112" s="2"/>
      <c r="N112" s="27"/>
      <c r="O112" s="33"/>
      <c r="P112" s="29"/>
    </row>
    <row r="113" spans="1:16" x14ac:dyDescent="0.3">
      <c r="A113" s="2"/>
      <c r="B113" s="4"/>
      <c r="C113" s="35"/>
      <c r="D113" s="2"/>
      <c r="E113" s="6"/>
      <c r="F113" s="6"/>
      <c r="G113" s="6"/>
      <c r="H113" s="18"/>
      <c r="I113" s="2"/>
      <c r="J113" s="3"/>
      <c r="K113" s="3"/>
      <c r="L113" s="35"/>
      <c r="M113" s="2"/>
      <c r="N113" s="27"/>
      <c r="O113" s="33"/>
      <c r="P113" s="29"/>
    </row>
    <row r="114" spans="1:16" x14ac:dyDescent="0.3">
      <c r="A114" s="2"/>
      <c r="B114" s="4"/>
      <c r="C114" s="13"/>
      <c r="D114" s="6"/>
      <c r="E114" s="6"/>
      <c r="F114" s="6"/>
      <c r="G114" s="6"/>
      <c r="H114" s="18"/>
      <c r="I114" s="2"/>
      <c r="J114" s="5"/>
      <c r="K114" s="5"/>
      <c r="L114" s="15"/>
      <c r="M114" s="2"/>
      <c r="N114" s="33"/>
      <c r="O114" s="28"/>
      <c r="P114" s="29"/>
    </row>
    <row r="115" spans="1:16" x14ac:dyDescent="0.3">
      <c r="A115" s="2"/>
      <c r="B115" s="4"/>
      <c r="C115" s="35"/>
      <c r="D115" s="6"/>
      <c r="E115" s="6"/>
      <c r="F115" s="6"/>
      <c r="G115" s="6"/>
      <c r="H115" s="18"/>
      <c r="I115" s="3"/>
      <c r="J115" s="3"/>
      <c r="K115" s="3"/>
      <c r="L115" s="11"/>
      <c r="M115" s="2"/>
      <c r="N115" s="33"/>
      <c r="O115" s="28"/>
      <c r="P115" s="20"/>
    </row>
    <row r="116" spans="1:16" x14ac:dyDescent="0.3">
      <c r="A116" s="2"/>
      <c r="B116" s="10"/>
      <c r="C116" s="2"/>
      <c r="D116" s="6"/>
      <c r="E116" s="6"/>
      <c r="F116" s="6"/>
      <c r="G116" s="6"/>
      <c r="H116" s="18"/>
      <c r="I116" s="35"/>
      <c r="J116" s="3"/>
      <c r="K116" s="3"/>
      <c r="L116" s="9"/>
      <c r="M116" s="2"/>
      <c r="N116" s="33"/>
      <c r="O116" s="28"/>
      <c r="P116" s="20"/>
    </row>
    <row r="117" spans="1:16" x14ac:dyDescent="0.3">
      <c r="A117" s="2"/>
      <c r="B117" s="4"/>
      <c r="C117" s="35"/>
      <c r="D117" s="6"/>
      <c r="E117" s="6"/>
      <c r="F117" s="6"/>
      <c r="G117" s="6"/>
      <c r="H117" s="18"/>
      <c r="I117" s="18"/>
      <c r="J117" s="3"/>
      <c r="K117" s="3"/>
      <c r="L117" s="35"/>
      <c r="M117" s="2"/>
      <c r="N117" s="28"/>
      <c r="O117" s="33"/>
      <c r="P117" s="20"/>
    </row>
    <row r="118" spans="1:16" x14ac:dyDescent="0.3">
      <c r="A118" s="2"/>
      <c r="B118" s="10"/>
      <c r="C118" s="2"/>
      <c r="D118" s="6"/>
      <c r="E118" s="6"/>
      <c r="F118" s="6"/>
      <c r="G118" s="35"/>
      <c r="H118" s="18"/>
      <c r="I118" s="18"/>
      <c r="J118" s="3"/>
      <c r="K118" s="3"/>
      <c r="L118" s="35"/>
      <c r="M118" s="2"/>
      <c r="N118" s="11"/>
      <c r="O118" s="33"/>
      <c r="P118" s="20"/>
    </row>
    <row r="119" spans="1:16" x14ac:dyDescent="0.3">
      <c r="A119" s="2"/>
      <c r="B119" s="10"/>
      <c r="C119" s="2"/>
      <c r="D119" s="6"/>
      <c r="E119" s="6"/>
      <c r="F119" s="6"/>
      <c r="G119" s="6"/>
      <c r="H119" s="18"/>
      <c r="I119" s="18"/>
      <c r="J119" s="3"/>
      <c r="K119" s="3"/>
      <c r="L119" s="35"/>
      <c r="M119" s="2"/>
      <c r="N119" s="11"/>
      <c r="O119" s="33"/>
      <c r="P119" s="20"/>
    </row>
    <row r="120" spans="1:16" x14ac:dyDescent="0.3">
      <c r="A120" s="2"/>
      <c r="B120" s="10"/>
      <c r="C120" s="2"/>
      <c r="D120" s="6"/>
      <c r="E120" s="6"/>
      <c r="F120" s="6"/>
      <c r="G120" s="6"/>
      <c r="H120" s="18"/>
      <c r="I120" s="18"/>
      <c r="J120" s="3"/>
      <c r="K120" s="3"/>
      <c r="L120" s="35"/>
      <c r="M120" s="2"/>
      <c r="N120" s="11"/>
      <c r="O120" s="33"/>
      <c r="P120" s="20"/>
    </row>
    <row r="121" spans="1:16" x14ac:dyDescent="0.3">
      <c r="A121" s="2"/>
      <c r="B121" s="4"/>
      <c r="C121" s="35"/>
      <c r="D121" s="6"/>
      <c r="E121" s="6"/>
      <c r="F121" s="6"/>
      <c r="G121" s="6"/>
      <c r="H121" s="18"/>
      <c r="I121" s="18"/>
      <c r="J121" s="3"/>
      <c r="K121" s="3"/>
      <c r="L121" s="35"/>
      <c r="M121" s="2"/>
      <c r="N121" s="11"/>
      <c r="O121" s="33"/>
      <c r="P121" s="20"/>
    </row>
    <row r="122" spans="1:16" x14ac:dyDescent="0.3">
      <c r="A122" s="2"/>
      <c r="B122" s="4"/>
      <c r="C122" s="35"/>
      <c r="D122" s="6"/>
      <c r="E122" s="6"/>
      <c r="F122" s="6"/>
      <c r="G122" s="6"/>
      <c r="H122" s="18"/>
      <c r="I122" s="18"/>
      <c r="J122" s="3"/>
      <c r="K122" s="3"/>
      <c r="L122" s="35"/>
      <c r="M122" s="2"/>
      <c r="N122" s="11"/>
      <c r="O122" s="33"/>
      <c r="P122" s="20"/>
    </row>
    <row r="123" spans="1:16" x14ac:dyDescent="0.3">
      <c r="A123" s="2"/>
      <c r="B123" s="4"/>
      <c r="C123" s="35"/>
      <c r="D123" s="6"/>
      <c r="E123" s="6"/>
      <c r="F123" s="6"/>
      <c r="G123" s="6"/>
      <c r="H123" s="18"/>
      <c r="I123" s="2"/>
      <c r="J123" s="3"/>
      <c r="K123" s="3"/>
      <c r="L123" s="35"/>
      <c r="M123" s="35"/>
      <c r="N123" s="11"/>
      <c r="O123" s="33"/>
      <c r="P123" s="20"/>
    </row>
    <row r="124" spans="1:16" x14ac:dyDescent="0.3">
      <c r="A124" s="2"/>
      <c r="B124" s="10"/>
      <c r="C124" s="2"/>
      <c r="D124" s="6"/>
      <c r="E124" s="6"/>
      <c r="F124" s="35"/>
      <c r="G124" s="35"/>
      <c r="H124" s="18"/>
      <c r="I124" s="2"/>
      <c r="J124" s="3"/>
      <c r="K124" s="3"/>
      <c r="L124" s="35"/>
      <c r="M124" s="35"/>
      <c r="N124" s="11"/>
      <c r="O124" s="33"/>
      <c r="P124" s="20"/>
    </row>
    <row r="125" spans="1:16" x14ac:dyDescent="0.3">
      <c r="A125" s="2"/>
      <c r="B125" s="10"/>
      <c r="C125" s="2"/>
      <c r="D125" s="6"/>
      <c r="E125" s="6"/>
      <c r="F125" s="6"/>
      <c r="G125" s="6"/>
      <c r="H125" s="18"/>
      <c r="I125" s="2"/>
      <c r="J125" s="3"/>
      <c r="K125" s="3"/>
      <c r="L125" s="35"/>
      <c r="M125" s="35"/>
      <c r="N125" s="11"/>
      <c r="O125" s="33"/>
      <c r="P125" s="20"/>
    </row>
    <row r="126" spans="1:16" x14ac:dyDescent="0.3">
      <c r="A126" s="2"/>
      <c r="B126" s="10"/>
      <c r="C126" s="35"/>
      <c r="D126" s="6"/>
      <c r="E126" s="6"/>
      <c r="F126" s="6"/>
      <c r="G126" s="6"/>
      <c r="H126" s="18"/>
      <c r="I126" s="2"/>
      <c r="J126" s="3"/>
      <c r="K126" s="3"/>
      <c r="L126" s="35"/>
      <c r="M126" s="35"/>
      <c r="N126" s="27"/>
      <c r="O126" s="33"/>
      <c r="P126" s="20"/>
    </row>
    <row r="127" spans="1:16" x14ac:dyDescent="0.3">
      <c r="A127" s="35"/>
      <c r="B127" s="10"/>
      <c r="C127" s="35"/>
      <c r="D127" s="7"/>
      <c r="E127" s="7"/>
      <c r="F127" s="6"/>
      <c r="G127" s="7"/>
      <c r="H127" s="31"/>
      <c r="I127" s="2"/>
      <c r="J127" s="3"/>
      <c r="K127" s="3"/>
      <c r="L127" s="35"/>
      <c r="M127" s="35"/>
      <c r="N127" s="11"/>
      <c r="O127" s="33"/>
      <c r="P127" s="20"/>
    </row>
    <row r="128" spans="1:16" x14ac:dyDescent="0.3">
      <c r="A128" s="35"/>
      <c r="B128" s="4"/>
      <c r="C128" s="35"/>
      <c r="D128" s="7"/>
      <c r="E128" s="7"/>
      <c r="F128" s="6"/>
      <c r="G128" s="7"/>
      <c r="H128" s="31"/>
      <c r="I128" s="2"/>
      <c r="J128" s="3"/>
      <c r="K128" s="3"/>
      <c r="L128" s="35"/>
      <c r="M128" s="35"/>
      <c r="N128" s="11"/>
      <c r="O128" s="33"/>
      <c r="P128" s="20"/>
    </row>
    <row r="129" spans="1:16" x14ac:dyDescent="0.3">
      <c r="A129" s="35"/>
      <c r="B129" s="4"/>
      <c r="C129" s="35"/>
      <c r="D129" s="7"/>
      <c r="E129" s="7"/>
      <c r="F129" s="6"/>
      <c r="G129" s="7"/>
      <c r="H129" s="31"/>
      <c r="I129" s="2"/>
      <c r="J129" s="3"/>
      <c r="K129" s="3"/>
      <c r="L129" s="35"/>
      <c r="M129" s="35"/>
      <c r="N129" s="11"/>
      <c r="O129" s="33"/>
      <c r="P129" s="20"/>
    </row>
    <row r="130" spans="1:16" x14ac:dyDescent="0.3">
      <c r="J130" s="22"/>
      <c r="K130" s="22"/>
    </row>
    <row r="131" spans="1:16" x14ac:dyDescent="0.3">
      <c r="J131" s="22"/>
      <c r="K131" s="22"/>
    </row>
  </sheetData>
  <mergeCells count="16">
    <mergeCell ref="N3:O3"/>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1"/>
  <sheetViews>
    <sheetView workbookViewId="0">
      <selection activeCell="B11" sqref="B11"/>
    </sheetView>
  </sheetViews>
  <sheetFormatPr defaultRowHeight="14.4" x14ac:dyDescent="0.3"/>
  <cols>
    <col min="1" max="1" width="16.6640625" customWidth="1"/>
    <col min="2" max="2" width="38.6640625" customWidth="1"/>
    <col min="3" max="3" width="12.6640625" customWidth="1"/>
    <col min="4" max="4" width="16.88671875" customWidth="1"/>
    <col min="5" max="5" width="16.6640625" customWidth="1"/>
    <col min="6" max="7" width="13.5546875" customWidth="1"/>
    <col min="8" max="8" width="12.5546875" customWidth="1"/>
    <col min="9" max="9" width="30.44140625" customWidth="1"/>
    <col min="12" max="12" width="20.6640625" customWidth="1"/>
    <col min="13" max="13" width="9.33203125" bestFit="1" customWidth="1"/>
    <col min="14" max="14" width="16.6640625" customWidth="1"/>
    <col min="15" max="15" width="15.33203125" customWidth="1"/>
    <col min="16" max="16" width="94" customWidth="1"/>
  </cols>
  <sheetData>
    <row r="1" spans="1:16" ht="18" x14ac:dyDescent="0.35">
      <c r="A1" s="139" t="s">
        <v>350</v>
      </c>
      <c r="B1" s="140"/>
      <c r="C1" s="140"/>
      <c r="D1" s="140"/>
      <c r="E1" s="140"/>
      <c r="F1" s="140"/>
      <c r="G1" s="140"/>
      <c r="H1" s="140"/>
      <c r="I1" s="140"/>
      <c r="J1" s="140"/>
      <c r="K1" s="140"/>
      <c r="L1" s="140"/>
      <c r="M1" s="140"/>
      <c r="N1" s="140"/>
      <c r="O1" s="140"/>
      <c r="P1" s="140"/>
    </row>
    <row r="2" spans="1:16"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6" x14ac:dyDescent="0.3">
      <c r="A3" s="141"/>
      <c r="B3" s="141"/>
      <c r="C3" s="141"/>
      <c r="D3" s="141"/>
      <c r="E3" s="141"/>
      <c r="F3" s="141"/>
      <c r="G3" s="141"/>
      <c r="H3" s="141"/>
      <c r="I3" s="135" t="s">
        <v>10</v>
      </c>
      <c r="J3" s="135" t="s">
        <v>11</v>
      </c>
      <c r="K3" s="135"/>
      <c r="L3" s="135" t="s">
        <v>12</v>
      </c>
      <c r="M3" s="135" t="s">
        <v>13</v>
      </c>
      <c r="N3" s="135" t="s">
        <v>14</v>
      </c>
      <c r="O3" s="135"/>
      <c r="P3" s="135"/>
    </row>
    <row r="4" spans="1:16" x14ac:dyDescent="0.3">
      <c r="A4" s="141"/>
      <c r="B4" s="141"/>
      <c r="C4" s="141"/>
      <c r="D4" s="69" t="s">
        <v>15</v>
      </c>
      <c r="E4" s="1" t="s">
        <v>11</v>
      </c>
      <c r="F4" s="141"/>
      <c r="G4" s="141"/>
      <c r="H4" s="141"/>
      <c r="I4" s="135"/>
      <c r="J4" s="68" t="s">
        <v>16</v>
      </c>
      <c r="K4" s="68" t="s">
        <v>17</v>
      </c>
      <c r="L4" s="135"/>
      <c r="M4" s="135"/>
      <c r="N4" s="68" t="s">
        <v>18</v>
      </c>
      <c r="O4" s="68" t="s">
        <v>19</v>
      </c>
      <c r="P4" s="135"/>
    </row>
    <row r="5" spans="1:16" s="38" customFormat="1" x14ac:dyDescent="0.3">
      <c r="A5" s="2" t="s">
        <v>351</v>
      </c>
      <c r="B5" s="4" t="s">
        <v>352</v>
      </c>
      <c r="C5" s="35" t="s">
        <v>429</v>
      </c>
      <c r="D5" s="2" t="s">
        <v>474</v>
      </c>
      <c r="E5" s="7">
        <v>43153</v>
      </c>
      <c r="F5" s="35" t="s">
        <v>508</v>
      </c>
      <c r="G5" s="35" t="s">
        <v>600</v>
      </c>
      <c r="H5" s="7">
        <v>43161</v>
      </c>
      <c r="I5" s="66" t="s">
        <v>328</v>
      </c>
      <c r="J5" s="5" t="s">
        <v>720</v>
      </c>
      <c r="K5" s="5" t="s">
        <v>721</v>
      </c>
      <c r="L5" s="33" t="s">
        <v>33</v>
      </c>
      <c r="M5" s="35">
        <v>2.5</v>
      </c>
      <c r="N5" s="9">
        <v>1269.6500000000001</v>
      </c>
      <c r="O5" s="33" t="s">
        <v>33</v>
      </c>
      <c r="P5" s="20" t="s">
        <v>691</v>
      </c>
    </row>
    <row r="6" spans="1:16" s="38" customFormat="1" x14ac:dyDescent="0.3">
      <c r="A6" s="2" t="s">
        <v>351</v>
      </c>
      <c r="B6" s="4" t="s">
        <v>353</v>
      </c>
      <c r="C6" s="35" t="s">
        <v>430</v>
      </c>
      <c r="D6" s="2" t="s">
        <v>474</v>
      </c>
      <c r="E6" s="7">
        <v>43153</v>
      </c>
      <c r="F6" s="35" t="s">
        <v>509</v>
      </c>
      <c r="G6" s="35" t="s">
        <v>601</v>
      </c>
      <c r="H6" s="7">
        <v>43161</v>
      </c>
      <c r="I6" s="66" t="s">
        <v>328</v>
      </c>
      <c r="J6" s="5" t="s">
        <v>720</v>
      </c>
      <c r="K6" s="5" t="s">
        <v>721</v>
      </c>
      <c r="L6" s="33" t="s">
        <v>33</v>
      </c>
      <c r="M6" s="35">
        <v>2.5</v>
      </c>
      <c r="N6" s="9">
        <v>888.75</v>
      </c>
      <c r="O6" s="33" t="s">
        <v>33</v>
      </c>
      <c r="P6" s="20" t="s">
        <v>691</v>
      </c>
    </row>
    <row r="7" spans="1:16" s="38" customFormat="1" x14ac:dyDescent="0.3">
      <c r="A7" s="2" t="s">
        <v>354</v>
      </c>
      <c r="B7" s="10" t="s">
        <v>355</v>
      </c>
      <c r="C7" s="2" t="s">
        <v>431</v>
      </c>
      <c r="D7" s="2" t="s">
        <v>507</v>
      </c>
      <c r="E7" s="7" t="s">
        <v>475</v>
      </c>
      <c r="F7" s="35" t="s">
        <v>510</v>
      </c>
      <c r="G7" s="35" t="s">
        <v>602</v>
      </c>
      <c r="H7" s="7">
        <v>43164</v>
      </c>
      <c r="I7" s="3" t="s">
        <v>62</v>
      </c>
      <c r="J7" s="3" t="s">
        <v>723</v>
      </c>
      <c r="K7" s="3" t="s">
        <v>724</v>
      </c>
      <c r="L7" s="11">
        <v>1853.4</v>
      </c>
      <c r="M7" s="35">
        <v>2.5</v>
      </c>
      <c r="N7" s="33" t="s">
        <v>33</v>
      </c>
      <c r="O7" s="9">
        <v>2539.3000000000002</v>
      </c>
      <c r="P7" s="4" t="s">
        <v>692</v>
      </c>
    </row>
    <row r="8" spans="1:16" s="38" customFormat="1" x14ac:dyDescent="0.3">
      <c r="A8" s="2" t="s">
        <v>356</v>
      </c>
      <c r="B8" s="4" t="s">
        <v>357</v>
      </c>
      <c r="C8" s="35" t="s">
        <v>432</v>
      </c>
      <c r="D8" s="2" t="s">
        <v>476</v>
      </c>
      <c r="E8" s="7">
        <v>43150</v>
      </c>
      <c r="F8" s="35" t="s">
        <v>511</v>
      </c>
      <c r="G8" s="35" t="s">
        <v>603</v>
      </c>
      <c r="H8" s="7">
        <v>43161</v>
      </c>
      <c r="I8" s="66" t="s">
        <v>328</v>
      </c>
      <c r="J8" s="5" t="s">
        <v>720</v>
      </c>
      <c r="K8" s="5" t="s">
        <v>721</v>
      </c>
      <c r="L8" s="33" t="s">
        <v>33</v>
      </c>
      <c r="M8" s="35">
        <v>2.5</v>
      </c>
      <c r="N8" s="9">
        <v>888.75</v>
      </c>
      <c r="O8" s="33" t="s">
        <v>33</v>
      </c>
      <c r="P8" s="20" t="s">
        <v>691</v>
      </c>
    </row>
    <row r="9" spans="1:16" s="38" customFormat="1" x14ac:dyDescent="0.3">
      <c r="A9" s="2" t="s">
        <v>356</v>
      </c>
      <c r="B9" s="4" t="s">
        <v>63</v>
      </c>
      <c r="C9" s="35" t="s">
        <v>64</v>
      </c>
      <c r="D9" s="2" t="s">
        <v>476</v>
      </c>
      <c r="E9" s="7">
        <v>43150</v>
      </c>
      <c r="F9" s="35" t="s">
        <v>512</v>
      </c>
      <c r="G9" s="35" t="s">
        <v>604</v>
      </c>
      <c r="H9" s="7">
        <v>43161</v>
      </c>
      <c r="I9" s="66" t="s">
        <v>328</v>
      </c>
      <c r="J9" s="5" t="s">
        <v>720</v>
      </c>
      <c r="K9" s="5" t="s">
        <v>721</v>
      </c>
      <c r="L9" s="33" t="s">
        <v>33</v>
      </c>
      <c r="M9" s="35">
        <v>2.5</v>
      </c>
      <c r="N9" s="9">
        <v>888.75</v>
      </c>
      <c r="O9" s="33" t="s">
        <v>33</v>
      </c>
      <c r="P9" s="20" t="s">
        <v>691</v>
      </c>
    </row>
    <row r="10" spans="1:16" s="65" customFormat="1" x14ac:dyDescent="0.3">
      <c r="A10" s="2" t="s">
        <v>358</v>
      </c>
      <c r="B10" s="10" t="s">
        <v>359</v>
      </c>
      <c r="C10" s="2" t="s">
        <v>433</v>
      </c>
      <c r="D10" s="2" t="s">
        <v>477</v>
      </c>
      <c r="E10" s="6">
        <v>43158</v>
      </c>
      <c r="F10" s="2" t="s">
        <v>513</v>
      </c>
      <c r="G10" s="2" t="s">
        <v>605</v>
      </c>
      <c r="H10" s="6">
        <v>43161</v>
      </c>
      <c r="I10" s="5" t="s">
        <v>725</v>
      </c>
      <c r="J10" s="5" t="s">
        <v>726</v>
      </c>
      <c r="K10" s="5" t="s">
        <v>727</v>
      </c>
      <c r="L10" s="33" t="s">
        <v>33</v>
      </c>
      <c r="M10" s="2">
        <v>5.5</v>
      </c>
      <c r="N10" s="15">
        <v>1955.25</v>
      </c>
      <c r="O10" s="33" t="s">
        <v>33</v>
      </c>
      <c r="P10" s="29" t="s">
        <v>693</v>
      </c>
    </row>
    <row r="11" spans="1:16" s="65" customFormat="1" x14ac:dyDescent="0.3">
      <c r="A11" s="2" t="s">
        <v>358</v>
      </c>
      <c r="B11" s="10" t="s">
        <v>360</v>
      </c>
      <c r="C11" s="2" t="s">
        <v>434</v>
      </c>
      <c r="D11" s="2" t="s">
        <v>477</v>
      </c>
      <c r="E11" s="6">
        <v>43158</v>
      </c>
      <c r="F11" s="2" t="s">
        <v>514</v>
      </c>
      <c r="G11" s="2" t="s">
        <v>606</v>
      </c>
      <c r="H11" s="6">
        <v>43161</v>
      </c>
      <c r="I11" s="5" t="s">
        <v>725</v>
      </c>
      <c r="J11" s="5" t="s">
        <v>726</v>
      </c>
      <c r="K11" s="5" t="s">
        <v>727</v>
      </c>
      <c r="L11" s="33" t="s">
        <v>33</v>
      </c>
      <c r="M11" s="2">
        <v>5.5</v>
      </c>
      <c r="N11" s="15">
        <v>1955.25</v>
      </c>
      <c r="O11" s="33" t="s">
        <v>33</v>
      </c>
      <c r="P11" s="29" t="s">
        <v>693</v>
      </c>
    </row>
    <row r="12" spans="1:16" s="65" customFormat="1" x14ac:dyDescent="0.3">
      <c r="A12" s="2" t="s">
        <v>358</v>
      </c>
      <c r="B12" s="10" t="s">
        <v>361</v>
      </c>
      <c r="C12" s="2" t="s">
        <v>435</v>
      </c>
      <c r="D12" s="2" t="s">
        <v>477</v>
      </c>
      <c r="E12" s="6">
        <v>43158</v>
      </c>
      <c r="F12" s="2" t="s">
        <v>515</v>
      </c>
      <c r="G12" s="2" t="s">
        <v>607</v>
      </c>
      <c r="H12" s="6">
        <v>43161</v>
      </c>
      <c r="I12" s="5" t="s">
        <v>725</v>
      </c>
      <c r="J12" s="5" t="s">
        <v>726</v>
      </c>
      <c r="K12" s="5" t="s">
        <v>727</v>
      </c>
      <c r="L12" s="33" t="s">
        <v>33</v>
      </c>
      <c r="M12" s="2">
        <v>5.5</v>
      </c>
      <c r="N12" s="15">
        <v>1955.25</v>
      </c>
      <c r="O12" s="33" t="s">
        <v>33</v>
      </c>
      <c r="P12" s="29" t="s">
        <v>694</v>
      </c>
    </row>
    <row r="13" spans="1:16" s="65" customFormat="1" x14ac:dyDescent="0.3">
      <c r="A13" s="2" t="s">
        <v>362</v>
      </c>
      <c r="B13" s="10" t="s">
        <v>359</v>
      </c>
      <c r="C13" s="2" t="s">
        <v>433</v>
      </c>
      <c r="D13" s="2" t="s">
        <v>478</v>
      </c>
      <c r="E13" s="6">
        <v>43158</v>
      </c>
      <c r="F13" s="2" t="s">
        <v>516</v>
      </c>
      <c r="G13" s="2" t="s">
        <v>608</v>
      </c>
      <c r="H13" s="6">
        <v>43161</v>
      </c>
      <c r="I13" s="5" t="s">
        <v>65</v>
      </c>
      <c r="J13" s="5" t="s">
        <v>720</v>
      </c>
      <c r="K13" s="5" t="s">
        <v>349</v>
      </c>
      <c r="L13" s="33" t="s">
        <v>33</v>
      </c>
      <c r="M13" s="2">
        <v>1.5</v>
      </c>
      <c r="N13" s="15">
        <v>533.25</v>
      </c>
      <c r="O13" s="33" t="s">
        <v>33</v>
      </c>
      <c r="P13" s="29" t="s">
        <v>728</v>
      </c>
    </row>
    <row r="14" spans="1:16" s="65" customFormat="1" x14ac:dyDescent="0.3">
      <c r="A14" s="2" t="s">
        <v>362</v>
      </c>
      <c r="B14" s="10" t="s">
        <v>360</v>
      </c>
      <c r="C14" s="2" t="s">
        <v>434</v>
      </c>
      <c r="D14" s="2" t="s">
        <v>478</v>
      </c>
      <c r="E14" s="6">
        <v>43158</v>
      </c>
      <c r="F14" s="2" t="s">
        <v>517</v>
      </c>
      <c r="G14" s="2" t="s">
        <v>609</v>
      </c>
      <c r="H14" s="6">
        <v>43161</v>
      </c>
      <c r="I14" s="5" t="s">
        <v>65</v>
      </c>
      <c r="J14" s="5" t="s">
        <v>720</v>
      </c>
      <c r="K14" s="5" t="s">
        <v>349</v>
      </c>
      <c r="L14" s="33" t="s">
        <v>33</v>
      </c>
      <c r="M14" s="2">
        <v>1.5</v>
      </c>
      <c r="N14" s="15">
        <v>533.25</v>
      </c>
      <c r="O14" s="33" t="s">
        <v>33</v>
      </c>
      <c r="P14" s="29" t="s">
        <v>728</v>
      </c>
    </row>
    <row r="15" spans="1:16" s="65" customFormat="1" x14ac:dyDescent="0.3">
      <c r="A15" s="2" t="s">
        <v>362</v>
      </c>
      <c r="B15" s="10" t="s">
        <v>361</v>
      </c>
      <c r="C15" s="2" t="s">
        <v>435</v>
      </c>
      <c r="D15" s="2" t="s">
        <v>478</v>
      </c>
      <c r="E15" s="6">
        <v>43158</v>
      </c>
      <c r="F15" s="2" t="s">
        <v>518</v>
      </c>
      <c r="G15" s="2" t="s">
        <v>610</v>
      </c>
      <c r="H15" s="6">
        <v>43161</v>
      </c>
      <c r="I15" s="5" t="s">
        <v>65</v>
      </c>
      <c r="J15" s="5" t="s">
        <v>720</v>
      </c>
      <c r="K15" s="5" t="s">
        <v>349</v>
      </c>
      <c r="L15" s="33" t="s">
        <v>33</v>
      </c>
      <c r="M15" s="2">
        <v>1.5</v>
      </c>
      <c r="N15" s="15">
        <v>533.25</v>
      </c>
      <c r="O15" s="33" t="s">
        <v>33</v>
      </c>
      <c r="P15" s="29" t="s">
        <v>729</v>
      </c>
    </row>
    <row r="16" spans="1:16" s="38" customFormat="1" x14ac:dyDescent="0.3">
      <c r="A16" s="2" t="s">
        <v>362</v>
      </c>
      <c r="B16" s="10" t="s">
        <v>363</v>
      </c>
      <c r="C16" s="2" t="s">
        <v>436</v>
      </c>
      <c r="D16" s="2" t="s">
        <v>479</v>
      </c>
      <c r="E16" s="7">
        <v>43158</v>
      </c>
      <c r="F16" s="35" t="s">
        <v>519</v>
      </c>
      <c r="G16" s="35" t="s">
        <v>611</v>
      </c>
      <c r="H16" s="7">
        <v>43161</v>
      </c>
      <c r="I16" s="5" t="s">
        <v>730</v>
      </c>
      <c r="J16" s="5" t="s">
        <v>726</v>
      </c>
      <c r="K16" s="5" t="s">
        <v>727</v>
      </c>
      <c r="L16" s="33" t="s">
        <v>33</v>
      </c>
      <c r="M16" s="35">
        <v>5.5</v>
      </c>
      <c r="N16" s="9">
        <v>1955.25</v>
      </c>
      <c r="O16" s="33" t="s">
        <v>33</v>
      </c>
      <c r="P16" s="20" t="s">
        <v>695</v>
      </c>
    </row>
    <row r="17" spans="1:16" s="38" customFormat="1" x14ac:dyDescent="0.3">
      <c r="A17" s="2" t="s">
        <v>362</v>
      </c>
      <c r="B17" s="4" t="s">
        <v>364</v>
      </c>
      <c r="C17" s="35" t="s">
        <v>437</v>
      </c>
      <c r="D17" s="2" t="s">
        <v>479</v>
      </c>
      <c r="E17" s="7">
        <v>43158</v>
      </c>
      <c r="F17" s="35" t="s">
        <v>520</v>
      </c>
      <c r="G17" s="35" t="s">
        <v>612</v>
      </c>
      <c r="H17" s="7">
        <v>43161</v>
      </c>
      <c r="I17" s="5" t="s">
        <v>730</v>
      </c>
      <c r="J17" s="5" t="s">
        <v>726</v>
      </c>
      <c r="K17" s="5" t="s">
        <v>727</v>
      </c>
      <c r="L17" s="33" t="s">
        <v>33</v>
      </c>
      <c r="M17" s="35">
        <v>5.5</v>
      </c>
      <c r="N17" s="9">
        <v>1955.25</v>
      </c>
      <c r="O17" s="33" t="s">
        <v>33</v>
      </c>
      <c r="P17" s="20" t="s">
        <v>695</v>
      </c>
    </row>
    <row r="18" spans="1:16" s="38" customFormat="1" x14ac:dyDescent="0.3">
      <c r="A18" s="2" t="s">
        <v>362</v>
      </c>
      <c r="B18" s="10" t="s">
        <v>365</v>
      </c>
      <c r="C18" s="2" t="s">
        <v>438</v>
      </c>
      <c r="D18" s="2" t="s">
        <v>479</v>
      </c>
      <c r="E18" s="7">
        <v>43158</v>
      </c>
      <c r="F18" s="35" t="s">
        <v>521</v>
      </c>
      <c r="G18" s="35" t="s">
        <v>613</v>
      </c>
      <c r="H18" s="7">
        <v>43161</v>
      </c>
      <c r="I18" s="5" t="s">
        <v>730</v>
      </c>
      <c r="J18" s="5" t="s">
        <v>726</v>
      </c>
      <c r="K18" s="5" t="s">
        <v>727</v>
      </c>
      <c r="L18" s="33" t="s">
        <v>33</v>
      </c>
      <c r="M18" s="35">
        <v>5.5</v>
      </c>
      <c r="N18" s="9">
        <v>1955.25</v>
      </c>
      <c r="O18" s="33" t="s">
        <v>33</v>
      </c>
      <c r="P18" s="20" t="s">
        <v>695</v>
      </c>
    </row>
    <row r="19" spans="1:16" s="38" customFormat="1" x14ac:dyDescent="0.3">
      <c r="A19" s="2" t="s">
        <v>362</v>
      </c>
      <c r="B19" s="10" t="s">
        <v>35</v>
      </c>
      <c r="C19" s="2" t="s">
        <v>36</v>
      </c>
      <c r="D19" s="2" t="s">
        <v>479</v>
      </c>
      <c r="E19" s="7">
        <v>43158</v>
      </c>
      <c r="F19" s="35" t="s">
        <v>522</v>
      </c>
      <c r="G19" s="35" t="s">
        <v>614</v>
      </c>
      <c r="H19" s="7">
        <v>43161</v>
      </c>
      <c r="I19" s="5" t="s">
        <v>730</v>
      </c>
      <c r="J19" s="5" t="s">
        <v>726</v>
      </c>
      <c r="K19" s="5" t="s">
        <v>727</v>
      </c>
      <c r="L19" s="33" t="s">
        <v>33</v>
      </c>
      <c r="M19" s="35">
        <v>5.5</v>
      </c>
      <c r="N19" s="9">
        <v>1955.25</v>
      </c>
      <c r="O19" s="33" t="s">
        <v>33</v>
      </c>
      <c r="P19" s="20" t="s">
        <v>696</v>
      </c>
    </row>
    <row r="20" spans="1:16" s="38" customFormat="1" x14ac:dyDescent="0.3">
      <c r="A20" s="2" t="s">
        <v>366</v>
      </c>
      <c r="B20" s="10" t="s">
        <v>363</v>
      </c>
      <c r="C20" s="2" t="s">
        <v>436</v>
      </c>
      <c r="D20" s="2" t="s">
        <v>480</v>
      </c>
      <c r="E20" s="7">
        <v>43158</v>
      </c>
      <c r="F20" s="35" t="s">
        <v>523</v>
      </c>
      <c r="G20" s="35" t="s">
        <v>615</v>
      </c>
      <c r="H20" s="7">
        <v>43161</v>
      </c>
      <c r="I20" s="2" t="s">
        <v>327</v>
      </c>
      <c r="J20" s="5" t="s">
        <v>720</v>
      </c>
      <c r="K20" s="5" t="s">
        <v>720</v>
      </c>
      <c r="L20" s="33" t="s">
        <v>33</v>
      </c>
      <c r="M20" s="35">
        <v>0.5</v>
      </c>
      <c r="N20" s="9">
        <v>1955.25</v>
      </c>
      <c r="O20" s="33" t="s">
        <v>33</v>
      </c>
      <c r="P20" s="20" t="s">
        <v>731</v>
      </c>
    </row>
    <row r="21" spans="1:16" s="38" customFormat="1" x14ac:dyDescent="0.3">
      <c r="A21" s="2" t="s">
        <v>366</v>
      </c>
      <c r="B21" s="4" t="s">
        <v>364</v>
      </c>
      <c r="C21" s="35" t="s">
        <v>437</v>
      </c>
      <c r="D21" s="2" t="s">
        <v>480</v>
      </c>
      <c r="E21" s="7">
        <v>43158</v>
      </c>
      <c r="F21" s="35" t="s">
        <v>524</v>
      </c>
      <c r="G21" s="35" t="s">
        <v>616</v>
      </c>
      <c r="H21" s="7">
        <v>43161</v>
      </c>
      <c r="I21" s="2" t="s">
        <v>327</v>
      </c>
      <c r="J21" s="5" t="s">
        <v>720</v>
      </c>
      <c r="K21" s="5" t="s">
        <v>720</v>
      </c>
      <c r="L21" s="33" t="s">
        <v>33</v>
      </c>
      <c r="M21" s="35">
        <v>0.5</v>
      </c>
      <c r="N21" s="9">
        <v>1955.25</v>
      </c>
      <c r="O21" s="33" t="s">
        <v>33</v>
      </c>
      <c r="P21" s="20" t="s">
        <v>731</v>
      </c>
    </row>
    <row r="22" spans="1:16" s="38" customFormat="1" x14ac:dyDescent="0.3">
      <c r="A22" s="2" t="s">
        <v>366</v>
      </c>
      <c r="B22" s="10" t="s">
        <v>365</v>
      </c>
      <c r="C22" s="2" t="s">
        <v>438</v>
      </c>
      <c r="D22" s="2" t="s">
        <v>480</v>
      </c>
      <c r="E22" s="7">
        <v>43158</v>
      </c>
      <c r="F22" s="35" t="s">
        <v>525</v>
      </c>
      <c r="G22" s="35" t="s">
        <v>617</v>
      </c>
      <c r="H22" s="7">
        <v>43161</v>
      </c>
      <c r="I22" s="2" t="s">
        <v>327</v>
      </c>
      <c r="J22" s="5" t="s">
        <v>720</v>
      </c>
      <c r="K22" s="5" t="s">
        <v>720</v>
      </c>
      <c r="L22" s="33" t="s">
        <v>33</v>
      </c>
      <c r="M22" s="35">
        <v>0.5</v>
      </c>
      <c r="N22" s="9">
        <v>177.75</v>
      </c>
      <c r="O22" s="33" t="s">
        <v>33</v>
      </c>
      <c r="P22" s="20" t="s">
        <v>731</v>
      </c>
    </row>
    <row r="23" spans="1:16" s="38" customFormat="1" x14ac:dyDescent="0.3">
      <c r="A23" s="2" t="s">
        <v>366</v>
      </c>
      <c r="B23" s="4" t="s">
        <v>21</v>
      </c>
      <c r="C23" s="35" t="s">
        <v>22</v>
      </c>
      <c r="D23" s="2" t="s">
        <v>480</v>
      </c>
      <c r="E23" s="7">
        <v>43158</v>
      </c>
      <c r="F23" s="35" t="s">
        <v>526</v>
      </c>
      <c r="G23" s="35" t="s">
        <v>618</v>
      </c>
      <c r="H23" s="7">
        <v>43161</v>
      </c>
      <c r="I23" s="2" t="s">
        <v>327</v>
      </c>
      <c r="J23" s="5" t="s">
        <v>720</v>
      </c>
      <c r="K23" s="5" t="s">
        <v>720</v>
      </c>
      <c r="L23" s="33" t="s">
        <v>33</v>
      </c>
      <c r="M23" s="35">
        <v>0.5</v>
      </c>
      <c r="N23" s="9">
        <v>177.75</v>
      </c>
      <c r="O23" s="33" t="s">
        <v>33</v>
      </c>
      <c r="P23" s="20" t="s">
        <v>732</v>
      </c>
    </row>
    <row r="24" spans="1:16" s="38" customFormat="1" x14ac:dyDescent="0.3">
      <c r="A24" s="2" t="s">
        <v>367</v>
      </c>
      <c r="B24" s="4" t="s">
        <v>27</v>
      </c>
      <c r="C24" s="35" t="s">
        <v>28</v>
      </c>
      <c r="D24" s="2" t="s">
        <v>481</v>
      </c>
      <c r="E24" s="7">
        <v>43158</v>
      </c>
      <c r="F24" s="35" t="s">
        <v>527</v>
      </c>
      <c r="G24" s="35" t="s">
        <v>619</v>
      </c>
      <c r="H24" s="7">
        <v>43167</v>
      </c>
      <c r="I24" s="66" t="s">
        <v>733</v>
      </c>
      <c r="J24" s="5" t="s">
        <v>341</v>
      </c>
      <c r="K24" s="5" t="s">
        <v>734</v>
      </c>
      <c r="L24" s="27">
        <v>600</v>
      </c>
      <c r="M24" s="35">
        <v>2.5</v>
      </c>
      <c r="N24" s="4">
        <v>888.75</v>
      </c>
      <c r="O24" s="33" t="s">
        <v>33</v>
      </c>
      <c r="P24" s="20" t="s">
        <v>697</v>
      </c>
    </row>
    <row r="25" spans="1:16" s="38" customFormat="1" x14ac:dyDescent="0.3">
      <c r="A25" s="2" t="s">
        <v>368</v>
      </c>
      <c r="B25" s="4" t="s">
        <v>40</v>
      </c>
      <c r="C25" s="35" t="s">
        <v>41</v>
      </c>
      <c r="D25" s="2" t="s">
        <v>482</v>
      </c>
      <c r="E25" s="7">
        <v>43158</v>
      </c>
      <c r="F25" s="35" t="s">
        <v>528</v>
      </c>
      <c r="G25" s="35" t="s">
        <v>620</v>
      </c>
      <c r="H25" s="7">
        <v>43160</v>
      </c>
      <c r="I25" s="2" t="s">
        <v>62</v>
      </c>
      <c r="J25" s="5" t="s">
        <v>735</v>
      </c>
      <c r="K25" s="5" t="s">
        <v>724</v>
      </c>
      <c r="L25" s="33">
        <v>2185.6999999999998</v>
      </c>
      <c r="M25" s="21">
        <v>3.5</v>
      </c>
      <c r="N25" s="33" t="s">
        <v>33</v>
      </c>
      <c r="O25" s="9">
        <v>3555.02</v>
      </c>
      <c r="P25" s="4" t="s">
        <v>698</v>
      </c>
    </row>
    <row r="26" spans="1:16" s="38" customFormat="1" x14ac:dyDescent="0.3">
      <c r="A26" s="2" t="s">
        <v>368</v>
      </c>
      <c r="B26" s="24" t="s">
        <v>369</v>
      </c>
      <c r="C26" s="3" t="s">
        <v>439</v>
      </c>
      <c r="D26" s="2" t="s">
        <v>482</v>
      </c>
      <c r="E26" s="7">
        <v>43158</v>
      </c>
      <c r="F26" s="35" t="s">
        <v>529</v>
      </c>
      <c r="G26" s="35" t="s">
        <v>621</v>
      </c>
      <c r="H26" s="7">
        <v>43160</v>
      </c>
      <c r="I26" s="2" t="s">
        <v>62</v>
      </c>
      <c r="J26" s="5" t="s">
        <v>735</v>
      </c>
      <c r="K26" s="5" t="s">
        <v>724</v>
      </c>
      <c r="L26" s="33">
        <v>2185.6999999999998</v>
      </c>
      <c r="M26" s="21">
        <v>3.5</v>
      </c>
      <c r="N26" s="33" t="s">
        <v>33</v>
      </c>
      <c r="O26" s="9">
        <v>3199.53</v>
      </c>
      <c r="P26" s="4" t="s">
        <v>698</v>
      </c>
    </row>
    <row r="27" spans="1:16" s="38" customFormat="1" x14ac:dyDescent="0.3">
      <c r="A27" s="2" t="s">
        <v>370</v>
      </c>
      <c r="B27" s="10" t="s">
        <v>42</v>
      </c>
      <c r="C27" s="2" t="s">
        <v>23</v>
      </c>
      <c r="D27" s="2" t="s">
        <v>483</v>
      </c>
      <c r="E27" s="7">
        <v>43159</v>
      </c>
      <c r="F27" s="35" t="s">
        <v>530</v>
      </c>
      <c r="G27" s="35" t="s">
        <v>622</v>
      </c>
      <c r="H27" s="7">
        <v>43161</v>
      </c>
      <c r="I27" s="2" t="s">
        <v>328</v>
      </c>
      <c r="J27" s="5" t="s">
        <v>724</v>
      </c>
      <c r="K27" s="5" t="s">
        <v>721</v>
      </c>
      <c r="L27" s="33" t="s">
        <v>33</v>
      </c>
      <c r="M27" s="35">
        <v>3.5</v>
      </c>
      <c r="N27" s="9">
        <v>1244.25</v>
      </c>
      <c r="O27" s="33" t="s">
        <v>33</v>
      </c>
      <c r="P27" s="20" t="s">
        <v>699</v>
      </c>
    </row>
    <row r="28" spans="1:16" s="38" customFormat="1" x14ac:dyDescent="0.3">
      <c r="A28" s="2" t="s">
        <v>370</v>
      </c>
      <c r="B28" s="4" t="s">
        <v>27</v>
      </c>
      <c r="C28" s="35" t="s">
        <v>28</v>
      </c>
      <c r="D28" s="2" t="s">
        <v>483</v>
      </c>
      <c r="E28" s="7">
        <v>43159</v>
      </c>
      <c r="F28" s="35" t="s">
        <v>531</v>
      </c>
      <c r="G28" s="35" t="s">
        <v>623</v>
      </c>
      <c r="H28" s="7">
        <v>43161</v>
      </c>
      <c r="I28" s="2" t="s">
        <v>328</v>
      </c>
      <c r="J28" s="5" t="s">
        <v>724</v>
      </c>
      <c r="K28" s="5" t="s">
        <v>721</v>
      </c>
      <c r="L28" s="33" t="s">
        <v>33</v>
      </c>
      <c r="M28" s="35">
        <v>3.5</v>
      </c>
      <c r="N28" s="9">
        <v>1244.25</v>
      </c>
      <c r="O28" s="33" t="s">
        <v>33</v>
      </c>
      <c r="P28" s="20" t="s">
        <v>699</v>
      </c>
    </row>
    <row r="29" spans="1:16" s="38" customFormat="1" x14ac:dyDescent="0.3">
      <c r="A29" s="2" t="s">
        <v>370</v>
      </c>
      <c r="B29" s="4" t="s">
        <v>371</v>
      </c>
      <c r="C29" s="35" t="s">
        <v>440</v>
      </c>
      <c r="D29" s="2" t="s">
        <v>483</v>
      </c>
      <c r="E29" s="7">
        <v>43159</v>
      </c>
      <c r="F29" s="35" t="s">
        <v>532</v>
      </c>
      <c r="G29" s="35" t="s">
        <v>624</v>
      </c>
      <c r="H29" s="7">
        <v>43161</v>
      </c>
      <c r="I29" s="2" t="s">
        <v>328</v>
      </c>
      <c r="J29" s="5" t="s">
        <v>724</v>
      </c>
      <c r="K29" s="5" t="s">
        <v>721</v>
      </c>
      <c r="L29" s="33" t="s">
        <v>33</v>
      </c>
      <c r="M29" s="35">
        <v>3.5</v>
      </c>
      <c r="N29" s="9">
        <v>1244.25</v>
      </c>
      <c r="O29" s="33" t="s">
        <v>33</v>
      </c>
      <c r="P29" s="20" t="s">
        <v>699</v>
      </c>
    </row>
    <row r="30" spans="1:16" s="38" customFormat="1" x14ac:dyDescent="0.3">
      <c r="A30" s="2" t="s">
        <v>370</v>
      </c>
      <c r="B30" s="4" t="s">
        <v>372</v>
      </c>
      <c r="C30" s="35" t="s">
        <v>441</v>
      </c>
      <c r="D30" s="2" t="s">
        <v>483</v>
      </c>
      <c r="E30" s="7">
        <v>43159</v>
      </c>
      <c r="F30" s="35" t="s">
        <v>533</v>
      </c>
      <c r="G30" s="35" t="s">
        <v>625</v>
      </c>
      <c r="H30" s="7">
        <v>43161</v>
      </c>
      <c r="I30" s="2" t="s">
        <v>328</v>
      </c>
      <c r="J30" s="5" t="s">
        <v>724</v>
      </c>
      <c r="K30" s="5" t="s">
        <v>721</v>
      </c>
      <c r="L30" s="33" t="s">
        <v>33</v>
      </c>
      <c r="M30" s="35">
        <v>2.5</v>
      </c>
      <c r="N30" s="9">
        <v>888.75</v>
      </c>
      <c r="O30" s="33" t="s">
        <v>33</v>
      </c>
      <c r="P30" s="20" t="s">
        <v>699</v>
      </c>
    </row>
    <row r="31" spans="1:16" s="38" customFormat="1" x14ac:dyDescent="0.3">
      <c r="A31" s="2" t="s">
        <v>370</v>
      </c>
      <c r="B31" s="4" t="s">
        <v>373</v>
      </c>
      <c r="C31" s="35" t="s">
        <v>442</v>
      </c>
      <c r="D31" s="2" t="s">
        <v>483</v>
      </c>
      <c r="E31" s="7">
        <v>43159</v>
      </c>
      <c r="F31" s="35" t="s">
        <v>534</v>
      </c>
      <c r="G31" s="35" t="s">
        <v>626</v>
      </c>
      <c r="H31" s="7">
        <v>43161</v>
      </c>
      <c r="I31" s="2" t="s">
        <v>328</v>
      </c>
      <c r="J31" s="5" t="s">
        <v>724</v>
      </c>
      <c r="K31" s="5" t="s">
        <v>721</v>
      </c>
      <c r="L31" s="33" t="s">
        <v>33</v>
      </c>
      <c r="M31" s="35">
        <v>2.5</v>
      </c>
      <c r="N31" s="9">
        <v>888.75</v>
      </c>
      <c r="O31" s="33" t="s">
        <v>33</v>
      </c>
      <c r="P31" s="20" t="s">
        <v>699</v>
      </c>
    </row>
    <row r="32" spans="1:16" s="38" customFormat="1" x14ac:dyDescent="0.3">
      <c r="A32" s="2" t="s">
        <v>370</v>
      </c>
      <c r="B32" s="10" t="s">
        <v>374</v>
      </c>
      <c r="C32" s="2" t="s">
        <v>443</v>
      </c>
      <c r="D32" s="2" t="s">
        <v>483</v>
      </c>
      <c r="E32" s="7">
        <v>43159</v>
      </c>
      <c r="F32" s="35" t="s">
        <v>535</v>
      </c>
      <c r="G32" s="35" t="s">
        <v>627</v>
      </c>
      <c r="H32" s="7">
        <v>43161</v>
      </c>
      <c r="I32" s="2" t="s">
        <v>328</v>
      </c>
      <c r="J32" s="5" t="s">
        <v>724</v>
      </c>
      <c r="K32" s="5" t="s">
        <v>721</v>
      </c>
      <c r="L32" s="33" t="s">
        <v>33</v>
      </c>
      <c r="M32" s="35">
        <v>2.5</v>
      </c>
      <c r="N32" s="9">
        <v>888.75</v>
      </c>
      <c r="O32" s="33" t="s">
        <v>33</v>
      </c>
      <c r="P32" s="20" t="s">
        <v>699</v>
      </c>
    </row>
    <row r="33" spans="1:16" s="38" customFormat="1" x14ac:dyDescent="0.3">
      <c r="A33" s="2" t="s">
        <v>370</v>
      </c>
      <c r="B33" s="4" t="s">
        <v>375</v>
      </c>
      <c r="C33" s="35" t="s">
        <v>444</v>
      </c>
      <c r="D33" s="2" t="s">
        <v>483</v>
      </c>
      <c r="E33" s="7">
        <v>43159</v>
      </c>
      <c r="F33" s="35" t="s">
        <v>536</v>
      </c>
      <c r="G33" s="35" t="s">
        <v>628</v>
      </c>
      <c r="H33" s="7">
        <v>43161</v>
      </c>
      <c r="I33" s="2" t="s">
        <v>328</v>
      </c>
      <c r="J33" s="5" t="s">
        <v>724</v>
      </c>
      <c r="K33" s="5" t="s">
        <v>721</v>
      </c>
      <c r="L33" s="33" t="s">
        <v>33</v>
      </c>
      <c r="M33" s="35">
        <v>2.5</v>
      </c>
      <c r="N33" s="9">
        <v>888.75</v>
      </c>
      <c r="O33" s="33" t="s">
        <v>33</v>
      </c>
      <c r="P33" s="20" t="s">
        <v>699</v>
      </c>
    </row>
    <row r="34" spans="1:16" s="38" customFormat="1" x14ac:dyDescent="0.3">
      <c r="A34" s="2" t="s">
        <v>370</v>
      </c>
      <c r="B34" s="4" t="s">
        <v>376</v>
      </c>
      <c r="C34" s="35" t="s">
        <v>445</v>
      </c>
      <c r="D34" s="2" t="s">
        <v>483</v>
      </c>
      <c r="E34" s="7">
        <v>43159</v>
      </c>
      <c r="F34" s="35" t="s">
        <v>537</v>
      </c>
      <c r="G34" s="35" t="s">
        <v>629</v>
      </c>
      <c r="H34" s="7">
        <v>43161</v>
      </c>
      <c r="I34" s="2" t="s">
        <v>328</v>
      </c>
      <c r="J34" s="5" t="s">
        <v>724</v>
      </c>
      <c r="K34" s="5" t="s">
        <v>721</v>
      </c>
      <c r="L34" s="33" t="s">
        <v>33</v>
      </c>
      <c r="M34" s="35">
        <v>2.5</v>
      </c>
      <c r="N34" s="9">
        <v>888.75</v>
      </c>
      <c r="O34" s="33" t="s">
        <v>33</v>
      </c>
      <c r="P34" s="20" t="s">
        <v>699</v>
      </c>
    </row>
    <row r="35" spans="1:16" x14ac:dyDescent="0.3">
      <c r="A35" s="2" t="s">
        <v>370</v>
      </c>
      <c r="B35" s="4" t="s">
        <v>25</v>
      </c>
      <c r="C35" s="35" t="s">
        <v>26</v>
      </c>
      <c r="D35" s="2" t="s">
        <v>483</v>
      </c>
      <c r="E35" s="7">
        <v>43159</v>
      </c>
      <c r="F35" s="35" t="s">
        <v>538</v>
      </c>
      <c r="G35" s="35" t="s">
        <v>630</v>
      </c>
      <c r="H35" s="7">
        <v>43161</v>
      </c>
      <c r="I35" s="2" t="s">
        <v>328</v>
      </c>
      <c r="J35" s="5" t="s">
        <v>724</v>
      </c>
      <c r="K35" s="5" t="s">
        <v>721</v>
      </c>
      <c r="L35" s="33" t="s">
        <v>33</v>
      </c>
      <c r="M35" s="35">
        <v>2.5</v>
      </c>
      <c r="N35" s="9">
        <v>888.75</v>
      </c>
      <c r="O35" s="33" t="s">
        <v>33</v>
      </c>
      <c r="P35" s="20" t="s">
        <v>699</v>
      </c>
    </row>
    <row r="36" spans="1:16" x14ac:dyDescent="0.3">
      <c r="A36" s="2" t="s">
        <v>370</v>
      </c>
      <c r="B36" s="4" t="s">
        <v>377</v>
      </c>
      <c r="C36" s="35" t="s">
        <v>446</v>
      </c>
      <c r="D36" s="2" t="s">
        <v>483</v>
      </c>
      <c r="E36" s="7">
        <v>43159</v>
      </c>
      <c r="F36" s="35" t="s">
        <v>539</v>
      </c>
      <c r="G36" s="35" t="s">
        <v>631</v>
      </c>
      <c r="H36" s="7">
        <v>43161</v>
      </c>
      <c r="I36" s="2" t="s">
        <v>328</v>
      </c>
      <c r="J36" s="5" t="s">
        <v>724</v>
      </c>
      <c r="K36" s="5" t="s">
        <v>721</v>
      </c>
      <c r="L36" s="33" t="s">
        <v>33</v>
      </c>
      <c r="M36" s="35">
        <v>2.5</v>
      </c>
      <c r="N36" s="9">
        <v>888.75</v>
      </c>
      <c r="O36" s="33" t="s">
        <v>33</v>
      </c>
      <c r="P36" s="20" t="s">
        <v>699</v>
      </c>
    </row>
    <row r="37" spans="1:16" x14ac:dyDescent="0.3">
      <c r="A37" s="2" t="s">
        <v>370</v>
      </c>
      <c r="B37" s="24" t="s">
        <v>378</v>
      </c>
      <c r="C37" s="3" t="s">
        <v>447</v>
      </c>
      <c r="D37" s="2" t="s">
        <v>483</v>
      </c>
      <c r="E37" s="7">
        <v>43159</v>
      </c>
      <c r="F37" s="35" t="s">
        <v>540</v>
      </c>
      <c r="G37" s="35" t="s">
        <v>632</v>
      </c>
      <c r="H37" s="7">
        <v>43161</v>
      </c>
      <c r="I37" s="2" t="s">
        <v>328</v>
      </c>
      <c r="J37" s="5" t="s">
        <v>724</v>
      </c>
      <c r="K37" s="5" t="s">
        <v>721</v>
      </c>
      <c r="L37" s="33" t="s">
        <v>33</v>
      </c>
      <c r="M37" s="35">
        <v>2.5</v>
      </c>
      <c r="N37" s="9">
        <v>888.75</v>
      </c>
      <c r="O37" s="33" t="s">
        <v>33</v>
      </c>
      <c r="P37" s="20" t="s">
        <v>699</v>
      </c>
    </row>
    <row r="38" spans="1:16" x14ac:dyDescent="0.3">
      <c r="A38" s="2" t="s">
        <v>370</v>
      </c>
      <c r="B38" s="24" t="s">
        <v>369</v>
      </c>
      <c r="C38" s="3" t="s">
        <v>439</v>
      </c>
      <c r="D38" s="2" t="s">
        <v>483</v>
      </c>
      <c r="E38" s="7">
        <v>43159</v>
      </c>
      <c r="F38" s="35" t="s">
        <v>541</v>
      </c>
      <c r="G38" s="35" t="s">
        <v>633</v>
      </c>
      <c r="H38" s="7">
        <v>43161</v>
      </c>
      <c r="I38" s="2" t="s">
        <v>328</v>
      </c>
      <c r="J38" s="5" t="s">
        <v>724</v>
      </c>
      <c r="K38" s="5" t="s">
        <v>721</v>
      </c>
      <c r="L38" s="33" t="s">
        <v>33</v>
      </c>
      <c r="M38" s="35">
        <v>2.5</v>
      </c>
      <c r="N38" s="9">
        <v>888.75</v>
      </c>
      <c r="O38" s="33" t="s">
        <v>33</v>
      </c>
      <c r="P38" s="20" t="s">
        <v>699</v>
      </c>
    </row>
    <row r="39" spans="1:16" x14ac:dyDescent="0.3">
      <c r="A39" s="2" t="s">
        <v>370</v>
      </c>
      <c r="B39" s="12" t="s">
        <v>379</v>
      </c>
      <c r="C39" s="2" t="s">
        <v>448</v>
      </c>
      <c r="D39" s="2" t="s">
        <v>483</v>
      </c>
      <c r="E39" s="7">
        <v>43159</v>
      </c>
      <c r="F39" s="35" t="s">
        <v>542</v>
      </c>
      <c r="G39" s="35" t="s">
        <v>634</v>
      </c>
      <c r="H39" s="7">
        <v>43161</v>
      </c>
      <c r="I39" s="2" t="s">
        <v>328</v>
      </c>
      <c r="J39" s="5" t="s">
        <v>724</v>
      </c>
      <c r="K39" s="5" t="s">
        <v>721</v>
      </c>
      <c r="L39" s="33" t="s">
        <v>33</v>
      </c>
      <c r="M39" s="35">
        <v>1.5</v>
      </c>
      <c r="N39" s="9">
        <v>533.25</v>
      </c>
      <c r="O39" s="33" t="s">
        <v>33</v>
      </c>
      <c r="P39" s="20" t="s">
        <v>699</v>
      </c>
    </row>
    <row r="40" spans="1:16" x14ac:dyDescent="0.3">
      <c r="A40" s="2" t="s">
        <v>370</v>
      </c>
      <c r="B40" s="10" t="s">
        <v>380</v>
      </c>
      <c r="C40" s="35" t="s">
        <v>449</v>
      </c>
      <c r="D40" s="2" t="s">
        <v>483</v>
      </c>
      <c r="E40" s="7">
        <v>43159</v>
      </c>
      <c r="F40" s="35" t="s">
        <v>543</v>
      </c>
      <c r="G40" s="35" t="s">
        <v>635</v>
      </c>
      <c r="H40" s="7">
        <v>43161</v>
      </c>
      <c r="I40" s="2" t="s">
        <v>328</v>
      </c>
      <c r="J40" s="5" t="s">
        <v>724</v>
      </c>
      <c r="K40" s="5" t="s">
        <v>721</v>
      </c>
      <c r="L40" s="33" t="s">
        <v>33</v>
      </c>
      <c r="M40" s="35">
        <v>1.5</v>
      </c>
      <c r="N40" s="9">
        <v>533.25</v>
      </c>
      <c r="O40" s="33" t="s">
        <v>33</v>
      </c>
      <c r="P40" s="20" t="s">
        <v>699</v>
      </c>
    </row>
    <row r="41" spans="1:16" x14ac:dyDescent="0.3">
      <c r="A41" s="2" t="s">
        <v>370</v>
      </c>
      <c r="B41" s="4" t="s">
        <v>381</v>
      </c>
      <c r="C41" s="35" t="s">
        <v>450</v>
      </c>
      <c r="D41" s="2" t="s">
        <v>483</v>
      </c>
      <c r="E41" s="7">
        <v>43159</v>
      </c>
      <c r="F41" s="35" t="s">
        <v>544</v>
      </c>
      <c r="G41" s="35" t="s">
        <v>636</v>
      </c>
      <c r="H41" s="7">
        <v>43161</v>
      </c>
      <c r="I41" s="2" t="s">
        <v>328</v>
      </c>
      <c r="J41" s="5" t="s">
        <v>724</v>
      </c>
      <c r="K41" s="5" t="s">
        <v>721</v>
      </c>
      <c r="L41" s="33" t="s">
        <v>33</v>
      </c>
      <c r="M41" s="35">
        <v>1.5</v>
      </c>
      <c r="N41" s="9">
        <v>533.25</v>
      </c>
      <c r="O41" s="33" t="s">
        <v>33</v>
      </c>
      <c r="P41" s="20" t="s">
        <v>699</v>
      </c>
    </row>
    <row r="42" spans="1:16" x14ac:dyDescent="0.3">
      <c r="A42" s="2" t="s">
        <v>370</v>
      </c>
      <c r="B42" s="4" t="s">
        <v>382</v>
      </c>
      <c r="C42" s="3" t="s">
        <v>451</v>
      </c>
      <c r="D42" s="2" t="s">
        <v>483</v>
      </c>
      <c r="E42" s="7">
        <v>43159</v>
      </c>
      <c r="F42" s="35" t="s">
        <v>545</v>
      </c>
      <c r="G42" s="35" t="s">
        <v>637</v>
      </c>
      <c r="H42" s="7">
        <v>43161</v>
      </c>
      <c r="I42" s="2" t="s">
        <v>328</v>
      </c>
      <c r="J42" s="5" t="s">
        <v>724</v>
      </c>
      <c r="K42" s="5" t="s">
        <v>721</v>
      </c>
      <c r="L42" s="33" t="s">
        <v>33</v>
      </c>
      <c r="M42" s="35">
        <v>1.5</v>
      </c>
      <c r="N42" s="9">
        <v>533.25</v>
      </c>
      <c r="O42" s="33" t="s">
        <v>33</v>
      </c>
      <c r="P42" s="20" t="s">
        <v>699</v>
      </c>
    </row>
    <row r="43" spans="1:16" x14ac:dyDescent="0.3">
      <c r="A43" s="2" t="s">
        <v>370</v>
      </c>
      <c r="B43" s="10" t="s">
        <v>361</v>
      </c>
      <c r="C43" s="2" t="s">
        <v>435</v>
      </c>
      <c r="D43" s="2" t="s">
        <v>483</v>
      </c>
      <c r="E43" s="7">
        <v>43159</v>
      </c>
      <c r="F43" s="35" t="s">
        <v>546</v>
      </c>
      <c r="G43" s="35" t="s">
        <v>638</v>
      </c>
      <c r="H43" s="7">
        <v>43161</v>
      </c>
      <c r="I43" s="2" t="s">
        <v>328</v>
      </c>
      <c r="J43" s="5" t="s">
        <v>724</v>
      </c>
      <c r="K43" s="5" t="s">
        <v>721</v>
      </c>
      <c r="L43" s="33" t="s">
        <v>33</v>
      </c>
      <c r="M43" s="35">
        <v>1.5</v>
      </c>
      <c r="N43" s="9">
        <v>533.25</v>
      </c>
      <c r="O43" s="33" t="s">
        <v>33</v>
      </c>
      <c r="P43" s="20" t="s">
        <v>699</v>
      </c>
    </row>
    <row r="44" spans="1:16" x14ac:dyDescent="0.3">
      <c r="A44" s="2" t="s">
        <v>370</v>
      </c>
      <c r="B44" s="10" t="s">
        <v>68</v>
      </c>
      <c r="C44" s="35" t="s">
        <v>452</v>
      </c>
      <c r="D44" s="2" t="s">
        <v>483</v>
      </c>
      <c r="E44" s="7">
        <v>43159</v>
      </c>
      <c r="F44" s="35" t="s">
        <v>547</v>
      </c>
      <c r="G44" s="35" t="s">
        <v>639</v>
      </c>
      <c r="H44" s="7">
        <v>43161</v>
      </c>
      <c r="I44" s="2" t="s">
        <v>328</v>
      </c>
      <c r="J44" s="5" t="s">
        <v>724</v>
      </c>
      <c r="K44" s="5" t="s">
        <v>721</v>
      </c>
      <c r="L44" s="33" t="s">
        <v>33</v>
      </c>
      <c r="M44" s="35">
        <v>1.5</v>
      </c>
      <c r="N44" s="9">
        <v>533.25</v>
      </c>
      <c r="O44" s="33" t="s">
        <v>33</v>
      </c>
      <c r="P44" s="20" t="s">
        <v>699</v>
      </c>
    </row>
    <row r="45" spans="1:16" x14ac:dyDescent="0.3">
      <c r="A45" s="2" t="s">
        <v>370</v>
      </c>
      <c r="B45" s="4" t="s">
        <v>383</v>
      </c>
      <c r="C45" s="35" t="s">
        <v>453</v>
      </c>
      <c r="D45" s="2" t="s">
        <v>483</v>
      </c>
      <c r="E45" s="7">
        <v>43159</v>
      </c>
      <c r="F45" s="35" t="s">
        <v>548</v>
      </c>
      <c r="G45" s="35" t="s">
        <v>640</v>
      </c>
      <c r="H45" s="7">
        <v>43161</v>
      </c>
      <c r="I45" s="2" t="s">
        <v>328</v>
      </c>
      <c r="J45" s="5" t="s">
        <v>724</v>
      </c>
      <c r="K45" s="5" t="s">
        <v>721</v>
      </c>
      <c r="L45" s="33" t="s">
        <v>33</v>
      </c>
      <c r="M45" s="35">
        <v>1.5</v>
      </c>
      <c r="N45" s="9">
        <v>533.25</v>
      </c>
      <c r="O45" s="33" t="s">
        <v>33</v>
      </c>
      <c r="P45" s="20" t="s">
        <v>699</v>
      </c>
    </row>
    <row r="46" spans="1:16" x14ac:dyDescent="0.3">
      <c r="A46" s="2" t="s">
        <v>370</v>
      </c>
      <c r="B46" s="51" t="s">
        <v>54</v>
      </c>
      <c r="C46" s="44" t="s">
        <v>55</v>
      </c>
      <c r="D46" s="2" t="s">
        <v>483</v>
      </c>
      <c r="E46" s="7">
        <v>43159</v>
      </c>
      <c r="F46" s="35" t="s">
        <v>549</v>
      </c>
      <c r="G46" s="35" t="s">
        <v>641</v>
      </c>
      <c r="H46" s="7">
        <v>43161</v>
      </c>
      <c r="I46" s="2" t="s">
        <v>328</v>
      </c>
      <c r="J46" s="5" t="s">
        <v>724</v>
      </c>
      <c r="K46" s="5" t="s">
        <v>721</v>
      </c>
      <c r="L46" s="33" t="s">
        <v>33</v>
      </c>
      <c r="M46" s="35">
        <v>1.5</v>
      </c>
      <c r="N46" s="9">
        <v>533.25</v>
      </c>
      <c r="O46" s="33" t="s">
        <v>33</v>
      </c>
      <c r="P46" s="20" t="s">
        <v>699</v>
      </c>
    </row>
    <row r="47" spans="1:16" x14ac:dyDescent="0.3">
      <c r="A47" s="2" t="s">
        <v>370</v>
      </c>
      <c r="B47" s="4" t="s">
        <v>384</v>
      </c>
      <c r="C47" s="90" t="s">
        <v>454</v>
      </c>
      <c r="D47" s="2" t="s">
        <v>483</v>
      </c>
      <c r="E47" s="7">
        <v>43159</v>
      </c>
      <c r="F47" s="35" t="s">
        <v>550</v>
      </c>
      <c r="G47" s="35" t="s">
        <v>642</v>
      </c>
      <c r="H47" s="7">
        <v>43161</v>
      </c>
      <c r="I47" s="2" t="s">
        <v>328</v>
      </c>
      <c r="J47" s="5" t="s">
        <v>724</v>
      </c>
      <c r="K47" s="5" t="s">
        <v>721</v>
      </c>
      <c r="L47" s="33" t="s">
        <v>33</v>
      </c>
      <c r="M47" s="35">
        <v>1.5</v>
      </c>
      <c r="N47" s="9">
        <v>533.25</v>
      </c>
      <c r="O47" s="33" t="s">
        <v>33</v>
      </c>
      <c r="P47" s="20" t="s">
        <v>699</v>
      </c>
    </row>
    <row r="48" spans="1:16" x14ac:dyDescent="0.3">
      <c r="A48" s="2" t="s">
        <v>370</v>
      </c>
      <c r="B48" s="24" t="s">
        <v>385</v>
      </c>
      <c r="C48" s="3" t="s">
        <v>455</v>
      </c>
      <c r="D48" s="2" t="s">
        <v>483</v>
      </c>
      <c r="E48" s="7">
        <v>43159</v>
      </c>
      <c r="F48" s="35" t="s">
        <v>551</v>
      </c>
      <c r="G48" s="35" t="s">
        <v>642</v>
      </c>
      <c r="H48" s="7">
        <v>43161</v>
      </c>
      <c r="I48" s="2" t="s">
        <v>328</v>
      </c>
      <c r="J48" s="5" t="s">
        <v>724</v>
      </c>
      <c r="K48" s="5" t="s">
        <v>721</v>
      </c>
      <c r="L48" s="33" t="s">
        <v>33</v>
      </c>
      <c r="M48" s="35">
        <v>1.5</v>
      </c>
      <c r="N48" s="9">
        <v>533.25</v>
      </c>
      <c r="O48" s="33" t="s">
        <v>33</v>
      </c>
      <c r="P48" s="20" t="s">
        <v>699</v>
      </c>
    </row>
    <row r="49" spans="1:16" x14ac:dyDescent="0.3">
      <c r="A49" s="2" t="s">
        <v>370</v>
      </c>
      <c r="B49" s="4" t="s">
        <v>386</v>
      </c>
      <c r="C49" s="35" t="s">
        <v>456</v>
      </c>
      <c r="D49" s="2" t="s">
        <v>483</v>
      </c>
      <c r="E49" s="7">
        <v>43159</v>
      </c>
      <c r="F49" s="35" t="s">
        <v>552</v>
      </c>
      <c r="G49" s="35" t="s">
        <v>643</v>
      </c>
      <c r="H49" s="7">
        <v>43161</v>
      </c>
      <c r="I49" s="2" t="s">
        <v>328</v>
      </c>
      <c r="J49" s="5" t="s">
        <v>724</v>
      </c>
      <c r="K49" s="5" t="s">
        <v>721</v>
      </c>
      <c r="L49" s="33" t="s">
        <v>33</v>
      </c>
      <c r="M49" s="35">
        <v>1.5</v>
      </c>
      <c r="N49" s="9">
        <v>533.25</v>
      </c>
      <c r="O49" s="33" t="s">
        <v>33</v>
      </c>
      <c r="P49" s="20" t="s">
        <v>699</v>
      </c>
    </row>
    <row r="50" spans="1:16" x14ac:dyDescent="0.3">
      <c r="A50" s="2" t="s">
        <v>387</v>
      </c>
      <c r="B50" s="12" t="s">
        <v>388</v>
      </c>
      <c r="C50" s="2" t="s">
        <v>457</v>
      </c>
      <c r="D50" s="2" t="s">
        <v>484</v>
      </c>
      <c r="E50" s="7">
        <v>43159</v>
      </c>
      <c r="F50" s="35" t="s">
        <v>553</v>
      </c>
      <c r="G50" s="35" t="s">
        <v>644</v>
      </c>
      <c r="H50" s="7">
        <v>43161</v>
      </c>
      <c r="I50" s="66" t="s">
        <v>62</v>
      </c>
      <c r="J50" s="5" t="s">
        <v>723</v>
      </c>
      <c r="K50" s="5" t="s">
        <v>724</v>
      </c>
      <c r="L50" s="27">
        <v>1931.09</v>
      </c>
      <c r="M50" s="35">
        <v>1.5</v>
      </c>
      <c r="N50" s="33" t="s">
        <v>33</v>
      </c>
      <c r="O50" s="9">
        <v>1447.38</v>
      </c>
      <c r="P50" s="20" t="s">
        <v>700</v>
      </c>
    </row>
    <row r="51" spans="1:16" x14ac:dyDescent="0.3">
      <c r="A51" s="2" t="s">
        <v>389</v>
      </c>
      <c r="B51" s="4" t="s">
        <v>390</v>
      </c>
      <c r="C51" s="35" t="s">
        <v>33</v>
      </c>
      <c r="D51" s="2" t="s">
        <v>33</v>
      </c>
      <c r="E51" s="35" t="s">
        <v>33</v>
      </c>
      <c r="F51" s="35" t="s">
        <v>168</v>
      </c>
      <c r="G51" s="35" t="s">
        <v>645</v>
      </c>
      <c r="H51" s="7">
        <v>43161</v>
      </c>
      <c r="I51" s="2" t="s">
        <v>736</v>
      </c>
      <c r="J51" s="5" t="s">
        <v>735</v>
      </c>
      <c r="K51" s="5" t="s">
        <v>721</v>
      </c>
      <c r="L51" s="27">
        <v>1651.95</v>
      </c>
      <c r="M51" s="35" t="s">
        <v>33</v>
      </c>
      <c r="N51" s="21" t="s">
        <v>33</v>
      </c>
      <c r="O51" s="9">
        <v>4621.5</v>
      </c>
      <c r="P51" s="4" t="s">
        <v>701</v>
      </c>
    </row>
    <row r="52" spans="1:16" x14ac:dyDescent="0.3">
      <c r="A52" s="2" t="s">
        <v>391</v>
      </c>
      <c r="B52" s="10" t="s">
        <v>29</v>
      </c>
      <c r="C52" s="2" t="s">
        <v>30</v>
      </c>
      <c r="D52" s="2" t="s">
        <v>485</v>
      </c>
      <c r="E52" s="7">
        <v>43160</v>
      </c>
      <c r="F52" s="35" t="s">
        <v>554</v>
      </c>
      <c r="G52" s="35" t="s">
        <v>646</v>
      </c>
      <c r="H52" s="7">
        <v>43161</v>
      </c>
      <c r="I52" s="2" t="s">
        <v>62</v>
      </c>
      <c r="J52" s="5" t="s">
        <v>735</v>
      </c>
      <c r="K52" s="5" t="s">
        <v>723</v>
      </c>
      <c r="L52" s="27">
        <v>2981.4</v>
      </c>
      <c r="M52" s="35">
        <v>2.5</v>
      </c>
      <c r="N52" s="33" t="s">
        <v>33</v>
      </c>
      <c r="O52" s="9">
        <v>2412.3000000000002</v>
      </c>
      <c r="P52" s="20" t="s">
        <v>702</v>
      </c>
    </row>
    <row r="53" spans="1:16" x14ac:dyDescent="0.3">
      <c r="A53" s="2" t="s">
        <v>392</v>
      </c>
      <c r="B53" s="4" t="s">
        <v>40</v>
      </c>
      <c r="C53" s="35" t="s">
        <v>41</v>
      </c>
      <c r="D53" s="2" t="s">
        <v>486</v>
      </c>
      <c r="E53" s="7">
        <v>43160</v>
      </c>
      <c r="F53" s="35" t="s">
        <v>555</v>
      </c>
      <c r="G53" s="35" t="s">
        <v>647</v>
      </c>
      <c r="H53" s="7">
        <v>43166</v>
      </c>
      <c r="I53" s="2" t="s">
        <v>328</v>
      </c>
      <c r="J53" s="5" t="s">
        <v>724</v>
      </c>
      <c r="K53" s="5" t="s">
        <v>721</v>
      </c>
      <c r="L53" s="33" t="s">
        <v>33</v>
      </c>
      <c r="M53" s="35">
        <v>2.5</v>
      </c>
      <c r="N53" s="9">
        <v>1269.6500000000001</v>
      </c>
      <c r="O53" s="33" t="s">
        <v>33</v>
      </c>
      <c r="P53" s="20" t="s">
        <v>699</v>
      </c>
    </row>
    <row r="54" spans="1:16" x14ac:dyDescent="0.3">
      <c r="A54" s="2" t="s">
        <v>392</v>
      </c>
      <c r="B54" s="10" t="s">
        <v>35</v>
      </c>
      <c r="C54" s="2" t="s">
        <v>36</v>
      </c>
      <c r="D54" s="2" t="s">
        <v>486</v>
      </c>
      <c r="E54" s="7">
        <v>43160</v>
      </c>
      <c r="F54" s="35" t="s">
        <v>556</v>
      </c>
      <c r="G54" s="35" t="s">
        <v>648</v>
      </c>
      <c r="H54" s="7">
        <v>43166</v>
      </c>
      <c r="I54" s="2" t="s">
        <v>328</v>
      </c>
      <c r="J54" s="5" t="s">
        <v>724</v>
      </c>
      <c r="K54" s="5" t="s">
        <v>721</v>
      </c>
      <c r="L54" s="33" t="s">
        <v>33</v>
      </c>
      <c r="M54" s="35">
        <v>2.5</v>
      </c>
      <c r="N54" s="9">
        <v>1269.6500000000001</v>
      </c>
      <c r="O54" s="33" t="s">
        <v>33</v>
      </c>
      <c r="P54" s="20" t="s">
        <v>703</v>
      </c>
    </row>
    <row r="55" spans="1:16" x14ac:dyDescent="0.3">
      <c r="A55" s="2" t="s">
        <v>393</v>
      </c>
      <c r="B55" s="34" t="s">
        <v>66</v>
      </c>
      <c r="C55" s="5" t="s">
        <v>67</v>
      </c>
      <c r="D55" s="2" t="s">
        <v>487</v>
      </c>
      <c r="E55" s="7">
        <v>43161</v>
      </c>
      <c r="F55" s="35" t="s">
        <v>557</v>
      </c>
      <c r="G55" s="35" t="s">
        <v>649</v>
      </c>
      <c r="H55" s="7">
        <v>43166</v>
      </c>
      <c r="I55" s="2" t="s">
        <v>61</v>
      </c>
      <c r="J55" s="5" t="s">
        <v>723</v>
      </c>
      <c r="K55" s="5" t="s">
        <v>724</v>
      </c>
      <c r="L55" s="21" t="s">
        <v>33</v>
      </c>
      <c r="M55" s="35">
        <v>1.5</v>
      </c>
      <c r="N55" s="9">
        <v>533.25</v>
      </c>
      <c r="O55" s="33" t="s">
        <v>33</v>
      </c>
      <c r="P55" s="20" t="s">
        <v>722</v>
      </c>
    </row>
    <row r="56" spans="1:16" x14ac:dyDescent="0.3">
      <c r="A56" s="2" t="s">
        <v>393</v>
      </c>
      <c r="B56" s="4" t="s">
        <v>394</v>
      </c>
      <c r="C56" s="35" t="s">
        <v>458</v>
      </c>
      <c r="D56" s="2" t="s">
        <v>487</v>
      </c>
      <c r="E56" s="7">
        <v>43161</v>
      </c>
      <c r="F56" s="35" t="s">
        <v>558</v>
      </c>
      <c r="G56" s="35" t="s">
        <v>650</v>
      </c>
      <c r="H56" s="7">
        <v>43166</v>
      </c>
      <c r="I56" s="2" t="s">
        <v>61</v>
      </c>
      <c r="J56" s="5" t="s">
        <v>723</v>
      </c>
      <c r="K56" s="5" t="s">
        <v>724</v>
      </c>
      <c r="L56" s="21" t="s">
        <v>33</v>
      </c>
      <c r="M56" s="35">
        <v>1.5</v>
      </c>
      <c r="N56" s="9">
        <v>533.25</v>
      </c>
      <c r="O56" s="33" t="s">
        <v>33</v>
      </c>
      <c r="P56" s="20" t="s">
        <v>722</v>
      </c>
    </row>
    <row r="57" spans="1:16" x14ac:dyDescent="0.3">
      <c r="A57" s="2" t="s">
        <v>395</v>
      </c>
      <c r="B57" s="10" t="s">
        <v>396</v>
      </c>
      <c r="C57" s="2" t="s">
        <v>459</v>
      </c>
      <c r="D57" s="2" t="s">
        <v>488</v>
      </c>
      <c r="E57" s="7">
        <v>43167</v>
      </c>
      <c r="F57" s="35" t="s">
        <v>559</v>
      </c>
      <c r="G57" s="35" t="s">
        <v>651</v>
      </c>
      <c r="H57" s="7">
        <v>43168</v>
      </c>
      <c r="I57" s="2" t="s">
        <v>328</v>
      </c>
      <c r="J57" s="5" t="s">
        <v>724</v>
      </c>
      <c r="K57" s="5" t="s">
        <v>721</v>
      </c>
      <c r="L57" s="33" t="s">
        <v>33</v>
      </c>
      <c r="M57" s="35">
        <v>2.5</v>
      </c>
      <c r="N57" s="9">
        <v>888.75</v>
      </c>
      <c r="O57" s="33" t="s">
        <v>33</v>
      </c>
      <c r="P57" s="20" t="s">
        <v>699</v>
      </c>
    </row>
    <row r="58" spans="1:16" x14ac:dyDescent="0.3">
      <c r="A58" s="2" t="s">
        <v>397</v>
      </c>
      <c r="B58" s="4" t="s">
        <v>27</v>
      </c>
      <c r="C58" s="35" t="s">
        <v>28</v>
      </c>
      <c r="D58" s="2" t="s">
        <v>489</v>
      </c>
      <c r="E58" s="7">
        <v>43168</v>
      </c>
      <c r="F58" s="35" t="s">
        <v>560</v>
      </c>
      <c r="G58" s="35" t="s">
        <v>652</v>
      </c>
      <c r="H58" s="7">
        <v>43171</v>
      </c>
      <c r="I58" s="2" t="s">
        <v>737</v>
      </c>
      <c r="J58" s="3" t="s">
        <v>738</v>
      </c>
      <c r="K58" s="3" t="s">
        <v>739</v>
      </c>
      <c r="L58" s="33" t="s">
        <v>33</v>
      </c>
      <c r="M58" s="35">
        <v>3.5</v>
      </c>
      <c r="N58" s="9">
        <v>1244.25</v>
      </c>
      <c r="O58" s="33" t="s">
        <v>33</v>
      </c>
      <c r="P58" s="20" t="s">
        <v>704</v>
      </c>
    </row>
    <row r="59" spans="1:16" x14ac:dyDescent="0.3">
      <c r="A59" s="2" t="s">
        <v>397</v>
      </c>
      <c r="B59" s="10" t="s">
        <v>42</v>
      </c>
      <c r="C59" s="2" t="s">
        <v>23</v>
      </c>
      <c r="D59" s="2" t="s">
        <v>489</v>
      </c>
      <c r="E59" s="7">
        <v>43168</v>
      </c>
      <c r="F59" s="35" t="s">
        <v>561</v>
      </c>
      <c r="G59" s="35" t="s">
        <v>653</v>
      </c>
      <c r="H59" s="7">
        <v>43171</v>
      </c>
      <c r="I59" s="2" t="s">
        <v>737</v>
      </c>
      <c r="J59" s="3" t="s">
        <v>738</v>
      </c>
      <c r="K59" s="3" t="s">
        <v>739</v>
      </c>
      <c r="L59" s="33" t="s">
        <v>33</v>
      </c>
      <c r="M59" s="35">
        <v>3.5</v>
      </c>
      <c r="N59" s="9">
        <v>1244.25</v>
      </c>
      <c r="O59" s="33" t="s">
        <v>33</v>
      </c>
      <c r="P59" s="20" t="s">
        <v>704</v>
      </c>
    </row>
    <row r="60" spans="1:16" x14ac:dyDescent="0.3">
      <c r="A60" s="2" t="s">
        <v>398</v>
      </c>
      <c r="B60" s="10" t="s">
        <v>399</v>
      </c>
      <c r="C60" s="2" t="s">
        <v>460</v>
      </c>
      <c r="D60" s="2" t="s">
        <v>490</v>
      </c>
      <c r="E60" s="7">
        <v>43168</v>
      </c>
      <c r="F60" s="35" t="s">
        <v>562</v>
      </c>
      <c r="G60" s="35" t="s">
        <v>654</v>
      </c>
      <c r="H60" s="7">
        <v>43171</v>
      </c>
      <c r="I60" s="2" t="s">
        <v>740</v>
      </c>
      <c r="J60" s="3" t="s">
        <v>738</v>
      </c>
      <c r="K60" s="3" t="s">
        <v>738</v>
      </c>
      <c r="L60" s="33" t="s">
        <v>33</v>
      </c>
      <c r="M60" s="35">
        <v>0.5</v>
      </c>
      <c r="N60" s="9">
        <v>177.75</v>
      </c>
      <c r="O60" s="33" t="s">
        <v>33</v>
      </c>
      <c r="P60" s="20" t="s">
        <v>705</v>
      </c>
    </row>
    <row r="61" spans="1:16" x14ac:dyDescent="0.3">
      <c r="A61" s="2" t="s">
        <v>398</v>
      </c>
      <c r="B61" s="4" t="s">
        <v>394</v>
      </c>
      <c r="C61" s="35" t="s">
        <v>458</v>
      </c>
      <c r="D61" s="2" t="s">
        <v>490</v>
      </c>
      <c r="E61" s="7">
        <v>43168</v>
      </c>
      <c r="F61" s="35" t="s">
        <v>563</v>
      </c>
      <c r="G61" s="35" t="s">
        <v>655</v>
      </c>
      <c r="H61" s="7">
        <v>43171</v>
      </c>
      <c r="I61" s="2" t="s">
        <v>740</v>
      </c>
      <c r="J61" s="3" t="s">
        <v>738</v>
      </c>
      <c r="K61" s="3" t="s">
        <v>738</v>
      </c>
      <c r="L61" s="33" t="s">
        <v>33</v>
      </c>
      <c r="M61" s="35">
        <v>0.5</v>
      </c>
      <c r="N61" s="9">
        <v>177.75</v>
      </c>
      <c r="O61" s="33" t="s">
        <v>33</v>
      </c>
      <c r="P61" s="20" t="s">
        <v>706</v>
      </c>
    </row>
    <row r="62" spans="1:16" x14ac:dyDescent="0.3">
      <c r="A62" s="2" t="s">
        <v>398</v>
      </c>
      <c r="B62" s="4" t="s">
        <v>400</v>
      </c>
      <c r="C62" s="2" t="s">
        <v>461</v>
      </c>
      <c r="D62" s="2" t="s">
        <v>490</v>
      </c>
      <c r="E62" s="7">
        <v>43168</v>
      </c>
      <c r="F62" s="35" t="s">
        <v>564</v>
      </c>
      <c r="G62" s="35" t="s">
        <v>656</v>
      </c>
      <c r="H62" s="7">
        <v>43171</v>
      </c>
      <c r="I62" s="2" t="s">
        <v>740</v>
      </c>
      <c r="J62" s="3" t="s">
        <v>738</v>
      </c>
      <c r="K62" s="3" t="s">
        <v>738</v>
      </c>
      <c r="L62" s="33" t="s">
        <v>33</v>
      </c>
      <c r="M62" s="35">
        <v>0.5</v>
      </c>
      <c r="N62" s="9">
        <v>177.75</v>
      </c>
      <c r="O62" s="33" t="s">
        <v>33</v>
      </c>
      <c r="P62" s="20" t="s">
        <v>705</v>
      </c>
    </row>
    <row r="63" spans="1:16" x14ac:dyDescent="0.3">
      <c r="A63" s="2" t="s">
        <v>401</v>
      </c>
      <c r="B63" s="4" t="s">
        <v>40</v>
      </c>
      <c r="C63" s="35" t="s">
        <v>41</v>
      </c>
      <c r="D63" s="2" t="s">
        <v>491</v>
      </c>
      <c r="E63" s="7">
        <v>43171</v>
      </c>
      <c r="F63" s="35" t="s">
        <v>565</v>
      </c>
      <c r="G63" s="35" t="s">
        <v>657</v>
      </c>
      <c r="H63" s="7">
        <v>43172</v>
      </c>
      <c r="I63" s="2" t="s">
        <v>327</v>
      </c>
      <c r="J63" s="3" t="s">
        <v>741</v>
      </c>
      <c r="K63" s="3" t="s">
        <v>741</v>
      </c>
      <c r="L63" s="33" t="s">
        <v>33</v>
      </c>
      <c r="M63" s="35">
        <v>0.5</v>
      </c>
      <c r="N63" s="9">
        <v>253.93</v>
      </c>
      <c r="O63" s="33" t="s">
        <v>33</v>
      </c>
      <c r="P63" s="20" t="s">
        <v>707</v>
      </c>
    </row>
    <row r="64" spans="1:16" x14ac:dyDescent="0.3">
      <c r="A64" s="2" t="s">
        <v>401</v>
      </c>
      <c r="B64" s="51" t="s">
        <v>54</v>
      </c>
      <c r="C64" s="44" t="s">
        <v>55</v>
      </c>
      <c r="D64" s="2" t="s">
        <v>491</v>
      </c>
      <c r="E64" s="7">
        <v>43171</v>
      </c>
      <c r="F64" s="35" t="s">
        <v>566</v>
      </c>
      <c r="G64" s="35" t="s">
        <v>658</v>
      </c>
      <c r="H64" s="7">
        <v>43172</v>
      </c>
      <c r="I64" s="2" t="s">
        <v>327</v>
      </c>
      <c r="J64" s="3" t="s">
        <v>741</v>
      </c>
      <c r="K64" s="3" t="s">
        <v>741</v>
      </c>
      <c r="L64" s="33" t="s">
        <v>33</v>
      </c>
      <c r="M64" s="35">
        <v>0.5</v>
      </c>
      <c r="N64" s="9">
        <v>177.75</v>
      </c>
      <c r="O64" s="33" t="s">
        <v>33</v>
      </c>
      <c r="P64" s="20" t="s">
        <v>708</v>
      </c>
    </row>
    <row r="65" spans="1:16" x14ac:dyDescent="0.3">
      <c r="A65" s="2" t="s">
        <v>402</v>
      </c>
      <c r="B65" s="4" t="s">
        <v>27</v>
      </c>
      <c r="C65" s="35" t="s">
        <v>28</v>
      </c>
      <c r="D65" s="2" t="s">
        <v>492</v>
      </c>
      <c r="E65" s="7">
        <v>43166</v>
      </c>
      <c r="F65" s="35" t="s">
        <v>567</v>
      </c>
      <c r="G65" s="35" t="s">
        <v>659</v>
      </c>
      <c r="H65" s="7">
        <v>43173</v>
      </c>
      <c r="I65" s="2" t="s">
        <v>61</v>
      </c>
      <c r="J65" s="3" t="s">
        <v>727</v>
      </c>
      <c r="K65" s="3" t="s">
        <v>742</v>
      </c>
      <c r="L65" s="33" t="s">
        <v>33</v>
      </c>
      <c r="M65" s="35">
        <v>2.5</v>
      </c>
      <c r="N65" s="9">
        <v>888.75</v>
      </c>
      <c r="O65" s="33" t="s">
        <v>33</v>
      </c>
      <c r="P65" s="20" t="s">
        <v>709</v>
      </c>
    </row>
    <row r="66" spans="1:16" x14ac:dyDescent="0.3">
      <c r="A66" s="2" t="s">
        <v>402</v>
      </c>
      <c r="B66" s="10" t="s">
        <v>42</v>
      </c>
      <c r="C66" s="2" t="s">
        <v>23</v>
      </c>
      <c r="D66" s="2" t="s">
        <v>492</v>
      </c>
      <c r="E66" s="7">
        <v>43166</v>
      </c>
      <c r="F66" s="35" t="s">
        <v>568</v>
      </c>
      <c r="G66" s="35" t="s">
        <v>660</v>
      </c>
      <c r="H66" s="7">
        <v>43173</v>
      </c>
      <c r="I66" s="2" t="s">
        <v>61</v>
      </c>
      <c r="J66" s="3" t="s">
        <v>727</v>
      </c>
      <c r="K66" s="3" t="s">
        <v>742</v>
      </c>
      <c r="L66" s="33" t="s">
        <v>33</v>
      </c>
      <c r="M66" s="35">
        <v>2.5</v>
      </c>
      <c r="N66" s="9">
        <v>888.75</v>
      </c>
      <c r="O66" s="33" t="s">
        <v>33</v>
      </c>
      <c r="P66" s="20" t="s">
        <v>709</v>
      </c>
    </row>
    <row r="67" spans="1:16" x14ac:dyDescent="0.3">
      <c r="A67" s="2" t="s">
        <v>402</v>
      </c>
      <c r="B67" s="4" t="s">
        <v>371</v>
      </c>
      <c r="C67" s="35" t="s">
        <v>440</v>
      </c>
      <c r="D67" s="2" t="s">
        <v>492</v>
      </c>
      <c r="E67" s="7">
        <v>43166</v>
      </c>
      <c r="F67" s="35" t="s">
        <v>569</v>
      </c>
      <c r="G67" s="35" t="s">
        <v>661</v>
      </c>
      <c r="H67" s="7">
        <v>43173</v>
      </c>
      <c r="I67" s="2" t="s">
        <v>61</v>
      </c>
      <c r="J67" s="3" t="s">
        <v>727</v>
      </c>
      <c r="K67" s="3" t="s">
        <v>742</v>
      </c>
      <c r="L67" s="33" t="s">
        <v>33</v>
      </c>
      <c r="M67" s="35">
        <v>2.5</v>
      </c>
      <c r="N67" s="9">
        <v>888.75</v>
      </c>
      <c r="O67" s="33" t="s">
        <v>33</v>
      </c>
      <c r="P67" s="20" t="s">
        <v>709</v>
      </c>
    </row>
    <row r="68" spans="1:16" x14ac:dyDescent="0.3">
      <c r="A68" s="2" t="s">
        <v>402</v>
      </c>
      <c r="B68" s="10" t="s">
        <v>374</v>
      </c>
      <c r="C68" s="2" t="s">
        <v>443</v>
      </c>
      <c r="D68" s="2" t="s">
        <v>492</v>
      </c>
      <c r="E68" s="7">
        <v>43166</v>
      </c>
      <c r="F68" s="35" t="s">
        <v>570</v>
      </c>
      <c r="G68" s="35" t="s">
        <v>662</v>
      </c>
      <c r="H68" s="7">
        <v>43173</v>
      </c>
      <c r="I68" s="2" t="s">
        <v>61</v>
      </c>
      <c r="J68" s="3" t="s">
        <v>727</v>
      </c>
      <c r="K68" s="3" t="s">
        <v>742</v>
      </c>
      <c r="L68" s="33" t="s">
        <v>33</v>
      </c>
      <c r="M68" s="35">
        <v>2.5</v>
      </c>
      <c r="N68" s="9">
        <v>888.75</v>
      </c>
      <c r="O68" s="33" t="s">
        <v>33</v>
      </c>
      <c r="P68" s="20" t="s">
        <v>709</v>
      </c>
    </row>
    <row r="69" spans="1:16" x14ac:dyDescent="0.3">
      <c r="A69" s="2" t="s">
        <v>402</v>
      </c>
      <c r="B69" s="4" t="s">
        <v>375</v>
      </c>
      <c r="C69" s="35" t="s">
        <v>444</v>
      </c>
      <c r="D69" s="2" t="s">
        <v>492</v>
      </c>
      <c r="E69" s="7">
        <v>43166</v>
      </c>
      <c r="F69" s="35" t="s">
        <v>571</v>
      </c>
      <c r="G69" s="35" t="s">
        <v>663</v>
      </c>
      <c r="H69" s="7">
        <v>43173</v>
      </c>
      <c r="I69" s="2" t="s">
        <v>61</v>
      </c>
      <c r="J69" s="3" t="s">
        <v>727</v>
      </c>
      <c r="K69" s="3" t="s">
        <v>742</v>
      </c>
      <c r="L69" s="33" t="s">
        <v>33</v>
      </c>
      <c r="M69" s="35">
        <v>2.5</v>
      </c>
      <c r="N69" s="9">
        <v>888.75</v>
      </c>
      <c r="O69" s="33" t="s">
        <v>33</v>
      </c>
      <c r="P69" s="20" t="s">
        <v>709</v>
      </c>
    </row>
    <row r="70" spans="1:16" x14ac:dyDescent="0.3">
      <c r="A70" s="2" t="s">
        <v>403</v>
      </c>
      <c r="B70" s="12" t="s">
        <v>404</v>
      </c>
      <c r="C70" s="2" t="s">
        <v>462</v>
      </c>
      <c r="D70" s="2" t="s">
        <v>493</v>
      </c>
      <c r="E70" s="7">
        <v>43158</v>
      </c>
      <c r="F70" s="35" t="s">
        <v>572</v>
      </c>
      <c r="G70" s="35" t="s">
        <v>664</v>
      </c>
      <c r="H70" s="7">
        <v>43175</v>
      </c>
      <c r="I70" s="66" t="s">
        <v>743</v>
      </c>
      <c r="J70" s="5" t="s">
        <v>727</v>
      </c>
      <c r="K70" s="5" t="s">
        <v>744</v>
      </c>
      <c r="L70" s="27">
        <v>1503.15</v>
      </c>
      <c r="M70" s="35">
        <v>4.5</v>
      </c>
      <c r="N70" s="33" t="s">
        <v>33</v>
      </c>
      <c r="O70" s="9">
        <v>4570.74</v>
      </c>
      <c r="P70" s="20" t="s">
        <v>710</v>
      </c>
    </row>
    <row r="71" spans="1:16" x14ac:dyDescent="0.3">
      <c r="A71" s="2" t="s">
        <v>405</v>
      </c>
      <c r="B71" s="4" t="s">
        <v>406</v>
      </c>
      <c r="C71" s="2" t="s">
        <v>463</v>
      </c>
      <c r="D71" s="2" t="s">
        <v>494</v>
      </c>
      <c r="E71" s="7">
        <v>43172</v>
      </c>
      <c r="F71" s="35" t="s">
        <v>573</v>
      </c>
      <c r="G71" s="35" t="s">
        <v>665</v>
      </c>
      <c r="H71" s="7">
        <v>43178</v>
      </c>
      <c r="I71" s="2" t="s">
        <v>737</v>
      </c>
      <c r="J71" s="3" t="s">
        <v>745</v>
      </c>
      <c r="K71" s="3" t="s">
        <v>746</v>
      </c>
      <c r="L71" s="33" t="s">
        <v>33</v>
      </c>
      <c r="M71" s="35">
        <v>2.5</v>
      </c>
      <c r="N71" s="9">
        <v>888.75</v>
      </c>
      <c r="O71" s="33" t="s">
        <v>33</v>
      </c>
      <c r="P71" s="20" t="s">
        <v>711</v>
      </c>
    </row>
    <row r="72" spans="1:16" x14ac:dyDescent="0.3">
      <c r="A72" s="2" t="s">
        <v>407</v>
      </c>
      <c r="B72" s="10" t="s">
        <v>80</v>
      </c>
      <c r="C72" s="2" t="s">
        <v>123</v>
      </c>
      <c r="D72" s="2" t="s">
        <v>495</v>
      </c>
      <c r="E72" s="7">
        <v>43174</v>
      </c>
      <c r="F72" s="35" t="s">
        <v>574</v>
      </c>
      <c r="G72" s="35" t="s">
        <v>666</v>
      </c>
      <c r="H72" s="7">
        <v>43175</v>
      </c>
      <c r="I72" s="2" t="s">
        <v>749</v>
      </c>
      <c r="J72" s="3" t="s">
        <v>750</v>
      </c>
      <c r="K72" s="3" t="s">
        <v>751</v>
      </c>
      <c r="L72" s="33" t="s">
        <v>33</v>
      </c>
      <c r="M72" s="35">
        <v>4.5</v>
      </c>
      <c r="N72" s="9">
        <v>1599.75</v>
      </c>
      <c r="O72" s="33" t="s">
        <v>33</v>
      </c>
      <c r="P72" s="20" t="s">
        <v>747</v>
      </c>
    </row>
    <row r="73" spans="1:16" x14ac:dyDescent="0.3">
      <c r="A73" s="2" t="s">
        <v>407</v>
      </c>
      <c r="B73" s="10" t="s">
        <v>81</v>
      </c>
      <c r="C73" s="2" t="s">
        <v>124</v>
      </c>
      <c r="D73" s="2" t="s">
        <v>495</v>
      </c>
      <c r="E73" s="7">
        <v>43174</v>
      </c>
      <c r="F73" s="35" t="s">
        <v>575</v>
      </c>
      <c r="G73" s="35" t="s">
        <v>667</v>
      </c>
      <c r="H73" s="7">
        <v>43175</v>
      </c>
      <c r="I73" s="2" t="s">
        <v>749</v>
      </c>
      <c r="J73" s="3" t="s">
        <v>750</v>
      </c>
      <c r="K73" s="3" t="s">
        <v>751</v>
      </c>
      <c r="L73" s="33" t="s">
        <v>33</v>
      </c>
      <c r="M73" s="35">
        <v>4.5</v>
      </c>
      <c r="N73" s="9">
        <v>1599.75</v>
      </c>
      <c r="O73" s="33" t="s">
        <v>33</v>
      </c>
      <c r="P73" s="20" t="s">
        <v>747</v>
      </c>
    </row>
    <row r="74" spans="1:16" x14ac:dyDescent="0.3">
      <c r="A74" s="2" t="s">
        <v>408</v>
      </c>
      <c r="B74" s="51" t="s">
        <v>54</v>
      </c>
      <c r="C74" s="44" t="s">
        <v>55</v>
      </c>
      <c r="D74" s="2" t="s">
        <v>496</v>
      </c>
      <c r="E74" s="7">
        <v>43174</v>
      </c>
      <c r="F74" s="35" t="s">
        <v>576</v>
      </c>
      <c r="G74" s="35" t="s">
        <v>668</v>
      </c>
      <c r="H74" s="7">
        <v>43175</v>
      </c>
      <c r="I74" s="2" t="s">
        <v>749</v>
      </c>
      <c r="J74" s="3" t="s">
        <v>750</v>
      </c>
      <c r="K74" s="3" t="s">
        <v>751</v>
      </c>
      <c r="L74" s="33" t="s">
        <v>33</v>
      </c>
      <c r="M74" s="35">
        <v>6.5</v>
      </c>
      <c r="N74" s="9">
        <v>2310.75</v>
      </c>
      <c r="O74" s="33" t="s">
        <v>33</v>
      </c>
      <c r="P74" s="20" t="s">
        <v>748</v>
      </c>
    </row>
    <row r="75" spans="1:16" x14ac:dyDescent="0.3">
      <c r="A75" s="2" t="s">
        <v>409</v>
      </c>
      <c r="B75" s="88" t="s">
        <v>410</v>
      </c>
      <c r="C75" s="35" t="s">
        <v>464</v>
      </c>
      <c r="D75" s="2" t="s">
        <v>497</v>
      </c>
      <c r="E75" s="7">
        <v>43167</v>
      </c>
      <c r="F75" s="35" t="s">
        <v>577</v>
      </c>
      <c r="G75" s="35" t="s">
        <v>669</v>
      </c>
      <c r="H75" s="7">
        <v>43179</v>
      </c>
      <c r="I75" s="3" t="s">
        <v>752</v>
      </c>
      <c r="J75" s="3" t="s">
        <v>744</v>
      </c>
      <c r="K75" s="3" t="s">
        <v>753</v>
      </c>
      <c r="L75" s="27">
        <v>1897.84</v>
      </c>
      <c r="M75" s="35">
        <v>3.5</v>
      </c>
      <c r="N75" s="33" t="s">
        <v>33</v>
      </c>
      <c r="O75" s="9">
        <v>2488.5</v>
      </c>
      <c r="P75" s="29" t="s">
        <v>712</v>
      </c>
    </row>
    <row r="76" spans="1:16" x14ac:dyDescent="0.3">
      <c r="A76" s="2" t="s">
        <v>409</v>
      </c>
      <c r="B76" s="4" t="s">
        <v>411</v>
      </c>
      <c r="C76" s="2" t="s">
        <v>465</v>
      </c>
      <c r="D76" s="2" t="s">
        <v>497</v>
      </c>
      <c r="E76" s="7">
        <v>43167</v>
      </c>
      <c r="F76" s="35" t="s">
        <v>578</v>
      </c>
      <c r="G76" s="35" t="s">
        <v>670</v>
      </c>
      <c r="H76" s="7">
        <v>43179</v>
      </c>
      <c r="I76" s="3" t="s">
        <v>752</v>
      </c>
      <c r="J76" s="3" t="s">
        <v>744</v>
      </c>
      <c r="K76" s="3" t="s">
        <v>753</v>
      </c>
      <c r="L76" s="27">
        <v>1887.84</v>
      </c>
      <c r="M76" s="35">
        <v>3.5</v>
      </c>
      <c r="N76" s="33" t="s">
        <v>33</v>
      </c>
      <c r="O76" s="9">
        <v>2488.5</v>
      </c>
      <c r="P76" s="29" t="s">
        <v>712</v>
      </c>
    </row>
    <row r="77" spans="1:16" x14ac:dyDescent="0.3">
      <c r="A77" s="2" t="s">
        <v>412</v>
      </c>
      <c r="B77" s="4" t="s">
        <v>375</v>
      </c>
      <c r="C77" s="35" t="s">
        <v>444</v>
      </c>
      <c r="D77" s="2" t="s">
        <v>498</v>
      </c>
      <c r="E77" s="7">
        <v>43175</v>
      </c>
      <c r="F77" s="35" t="s">
        <v>579</v>
      </c>
      <c r="G77" s="35" t="s">
        <v>671</v>
      </c>
      <c r="H77" s="7">
        <v>43179</v>
      </c>
      <c r="I77" s="35" t="s">
        <v>62</v>
      </c>
      <c r="J77" s="3" t="s">
        <v>751</v>
      </c>
      <c r="K77" s="3" t="s">
        <v>744</v>
      </c>
      <c r="L77" s="11">
        <v>1359.4</v>
      </c>
      <c r="M77" s="35">
        <v>3.5</v>
      </c>
      <c r="N77" s="33" t="s">
        <v>33</v>
      </c>
      <c r="O77" s="9">
        <v>2488.5</v>
      </c>
      <c r="P77" s="20" t="s">
        <v>713</v>
      </c>
    </row>
    <row r="78" spans="1:16" x14ac:dyDescent="0.3">
      <c r="A78" s="2" t="s">
        <v>412</v>
      </c>
      <c r="B78" s="89" t="s">
        <v>413</v>
      </c>
      <c r="C78" s="44" t="s">
        <v>466</v>
      </c>
      <c r="D78" s="2" t="s">
        <v>498</v>
      </c>
      <c r="E78" s="7">
        <v>43175</v>
      </c>
      <c r="F78" s="35" t="s">
        <v>580</v>
      </c>
      <c r="G78" s="35" t="s">
        <v>672</v>
      </c>
      <c r="H78" s="7">
        <v>43179</v>
      </c>
      <c r="I78" s="35" t="s">
        <v>62</v>
      </c>
      <c r="J78" s="3" t="s">
        <v>751</v>
      </c>
      <c r="K78" s="3" t="s">
        <v>744</v>
      </c>
      <c r="L78" s="11">
        <v>1359.4</v>
      </c>
      <c r="M78" s="35">
        <v>3.5</v>
      </c>
      <c r="N78" s="33" t="s">
        <v>33</v>
      </c>
      <c r="O78" s="9">
        <v>2488.5</v>
      </c>
      <c r="P78" s="20" t="s">
        <v>713</v>
      </c>
    </row>
    <row r="79" spans="1:16" x14ac:dyDescent="0.3">
      <c r="A79" s="2" t="s">
        <v>412</v>
      </c>
      <c r="B79" s="89" t="s">
        <v>414</v>
      </c>
      <c r="C79" s="35" t="s">
        <v>467</v>
      </c>
      <c r="D79" s="2" t="s">
        <v>498</v>
      </c>
      <c r="E79" s="7">
        <v>43175</v>
      </c>
      <c r="F79" s="35" t="s">
        <v>581</v>
      </c>
      <c r="G79" s="35" t="s">
        <v>673</v>
      </c>
      <c r="H79" s="7">
        <v>43179</v>
      </c>
      <c r="I79" s="35" t="s">
        <v>62</v>
      </c>
      <c r="J79" s="3" t="s">
        <v>751</v>
      </c>
      <c r="K79" s="3" t="s">
        <v>744</v>
      </c>
      <c r="L79" s="11">
        <v>1359.4</v>
      </c>
      <c r="M79" s="35">
        <v>3.5</v>
      </c>
      <c r="N79" s="33" t="s">
        <v>33</v>
      </c>
      <c r="O79" s="9">
        <v>2488.5</v>
      </c>
      <c r="P79" s="20" t="s">
        <v>713</v>
      </c>
    </row>
    <row r="80" spans="1:16" x14ac:dyDescent="0.3">
      <c r="A80" s="2" t="s">
        <v>415</v>
      </c>
      <c r="B80" s="10" t="s">
        <v>416</v>
      </c>
      <c r="C80" s="2" t="s">
        <v>468</v>
      </c>
      <c r="D80" s="2" t="s">
        <v>499</v>
      </c>
      <c r="E80" s="7">
        <v>43180</v>
      </c>
      <c r="F80" s="35" t="s">
        <v>582</v>
      </c>
      <c r="G80" s="35" t="s">
        <v>674</v>
      </c>
      <c r="H80" s="7">
        <v>43181</v>
      </c>
      <c r="I80" s="35" t="s">
        <v>737</v>
      </c>
      <c r="J80" s="3" t="s">
        <v>745</v>
      </c>
      <c r="K80" s="3" t="s">
        <v>751</v>
      </c>
      <c r="L80" s="21" t="s">
        <v>33</v>
      </c>
      <c r="M80" s="35">
        <v>1.5</v>
      </c>
      <c r="N80" s="9">
        <v>761.79</v>
      </c>
      <c r="O80" s="33" t="s">
        <v>33</v>
      </c>
      <c r="P80" s="20" t="s">
        <v>714</v>
      </c>
    </row>
    <row r="81" spans="1:16" x14ac:dyDescent="0.3">
      <c r="A81" s="2" t="s">
        <v>415</v>
      </c>
      <c r="B81" s="10" t="s">
        <v>417</v>
      </c>
      <c r="C81" s="2" t="s">
        <v>469</v>
      </c>
      <c r="D81" s="2" t="s">
        <v>499</v>
      </c>
      <c r="E81" s="7">
        <v>43180</v>
      </c>
      <c r="F81" s="35" t="s">
        <v>583</v>
      </c>
      <c r="G81" s="35" t="s">
        <v>675</v>
      </c>
      <c r="H81" s="7">
        <v>43181</v>
      </c>
      <c r="I81" s="35" t="s">
        <v>737</v>
      </c>
      <c r="J81" s="3" t="s">
        <v>745</v>
      </c>
      <c r="K81" s="3" t="s">
        <v>751</v>
      </c>
      <c r="L81" s="21" t="s">
        <v>33</v>
      </c>
      <c r="M81" s="35">
        <v>1.5</v>
      </c>
      <c r="N81" s="9">
        <v>533.25</v>
      </c>
      <c r="O81" s="33" t="s">
        <v>33</v>
      </c>
      <c r="P81" s="20" t="s">
        <v>714</v>
      </c>
    </row>
    <row r="82" spans="1:16" x14ac:dyDescent="0.3">
      <c r="A82" s="2" t="s">
        <v>418</v>
      </c>
      <c r="B82" s="4" t="s">
        <v>38</v>
      </c>
      <c r="C82" s="35" t="s">
        <v>39</v>
      </c>
      <c r="D82" s="2" t="s">
        <v>500</v>
      </c>
      <c r="E82" s="7">
        <v>43180</v>
      </c>
      <c r="F82" s="35" t="s">
        <v>584</v>
      </c>
      <c r="G82" s="35" t="s">
        <v>676</v>
      </c>
      <c r="H82" s="7">
        <v>43181</v>
      </c>
      <c r="I82" s="35" t="s">
        <v>737</v>
      </c>
      <c r="J82" s="3" t="s">
        <v>745</v>
      </c>
      <c r="K82" s="3" t="s">
        <v>751</v>
      </c>
      <c r="L82" s="21" t="s">
        <v>33</v>
      </c>
      <c r="M82" s="35">
        <v>1.5</v>
      </c>
      <c r="N82" s="9">
        <v>533.25</v>
      </c>
      <c r="O82" s="33" t="s">
        <v>33</v>
      </c>
      <c r="P82" s="20" t="s">
        <v>714</v>
      </c>
    </row>
    <row r="83" spans="1:16" x14ac:dyDescent="0.3">
      <c r="A83" s="2" t="s">
        <v>418</v>
      </c>
      <c r="B83" s="4" t="s">
        <v>50</v>
      </c>
      <c r="C83" s="35" t="s">
        <v>53</v>
      </c>
      <c r="D83" s="2" t="s">
        <v>500</v>
      </c>
      <c r="E83" s="7">
        <v>43180</v>
      </c>
      <c r="F83" s="35" t="s">
        <v>585</v>
      </c>
      <c r="G83" s="35" t="s">
        <v>677</v>
      </c>
      <c r="H83" s="7">
        <v>43181</v>
      </c>
      <c r="I83" s="35" t="s">
        <v>737</v>
      </c>
      <c r="J83" s="3" t="s">
        <v>745</v>
      </c>
      <c r="K83" s="3" t="s">
        <v>751</v>
      </c>
      <c r="L83" s="21" t="s">
        <v>33</v>
      </c>
      <c r="M83" s="35">
        <v>1.5</v>
      </c>
      <c r="N83" s="9">
        <v>533.25</v>
      </c>
      <c r="O83" s="33" t="s">
        <v>33</v>
      </c>
      <c r="P83" s="20" t="s">
        <v>714</v>
      </c>
    </row>
    <row r="84" spans="1:16" x14ac:dyDescent="0.3">
      <c r="A84" s="2" t="s">
        <v>418</v>
      </c>
      <c r="B84" s="24" t="s">
        <v>369</v>
      </c>
      <c r="C84" s="3" t="s">
        <v>439</v>
      </c>
      <c r="D84" s="2" t="s">
        <v>500</v>
      </c>
      <c r="E84" s="7">
        <v>43180</v>
      </c>
      <c r="F84" s="35" t="s">
        <v>586</v>
      </c>
      <c r="G84" s="35" t="s">
        <v>678</v>
      </c>
      <c r="H84" s="7">
        <v>43181</v>
      </c>
      <c r="I84" s="35" t="s">
        <v>737</v>
      </c>
      <c r="J84" s="3" t="s">
        <v>745</v>
      </c>
      <c r="K84" s="3" t="s">
        <v>751</v>
      </c>
      <c r="L84" s="21" t="s">
        <v>33</v>
      </c>
      <c r="M84" s="35">
        <v>1.5</v>
      </c>
      <c r="N84" s="9">
        <v>533.25</v>
      </c>
      <c r="O84" s="33" t="s">
        <v>33</v>
      </c>
      <c r="P84" s="20" t="s">
        <v>714</v>
      </c>
    </row>
    <row r="85" spans="1:16" x14ac:dyDescent="0.3">
      <c r="A85" s="2" t="s">
        <v>418</v>
      </c>
      <c r="B85" s="4" t="s">
        <v>25</v>
      </c>
      <c r="C85" s="35" t="s">
        <v>26</v>
      </c>
      <c r="D85" s="2" t="s">
        <v>500</v>
      </c>
      <c r="E85" s="7">
        <v>43180</v>
      </c>
      <c r="F85" s="35" t="s">
        <v>587</v>
      </c>
      <c r="G85" s="35" t="s">
        <v>679</v>
      </c>
      <c r="H85" s="7">
        <v>43181</v>
      </c>
      <c r="I85" s="35" t="s">
        <v>737</v>
      </c>
      <c r="J85" s="3" t="s">
        <v>745</v>
      </c>
      <c r="K85" s="3" t="s">
        <v>751</v>
      </c>
      <c r="L85" s="21" t="s">
        <v>33</v>
      </c>
      <c r="M85" s="35">
        <v>1.5</v>
      </c>
      <c r="N85" s="9">
        <v>533.25</v>
      </c>
      <c r="O85" s="33" t="s">
        <v>33</v>
      </c>
      <c r="P85" s="20" t="s">
        <v>714</v>
      </c>
    </row>
    <row r="86" spans="1:16" x14ac:dyDescent="0.3">
      <c r="A86" s="2" t="s">
        <v>419</v>
      </c>
      <c r="B86" s="4" t="s">
        <v>27</v>
      </c>
      <c r="C86" s="35" t="s">
        <v>28</v>
      </c>
      <c r="D86" s="2" t="s">
        <v>501</v>
      </c>
      <c r="E86" s="7">
        <v>43180</v>
      </c>
      <c r="F86" s="35" t="s">
        <v>588</v>
      </c>
      <c r="G86" s="35" t="s">
        <v>680</v>
      </c>
      <c r="H86" s="7">
        <v>43181</v>
      </c>
      <c r="I86" s="35" t="s">
        <v>737</v>
      </c>
      <c r="J86" s="3" t="s">
        <v>745</v>
      </c>
      <c r="K86" s="3" t="s">
        <v>751</v>
      </c>
      <c r="L86" s="21" t="s">
        <v>33</v>
      </c>
      <c r="M86" s="35">
        <v>1.5</v>
      </c>
      <c r="N86" s="9">
        <v>533.25</v>
      </c>
      <c r="O86" s="33" t="s">
        <v>33</v>
      </c>
      <c r="P86" s="20" t="s">
        <v>714</v>
      </c>
    </row>
    <row r="87" spans="1:16" x14ac:dyDescent="0.3">
      <c r="A87" s="2" t="s">
        <v>419</v>
      </c>
      <c r="B87" s="34" t="s">
        <v>420</v>
      </c>
      <c r="C87" s="3" t="s">
        <v>470</v>
      </c>
      <c r="D87" s="2" t="s">
        <v>501</v>
      </c>
      <c r="E87" s="7">
        <v>43180</v>
      </c>
      <c r="F87" s="35" t="s">
        <v>589</v>
      </c>
      <c r="G87" s="35" t="s">
        <v>681</v>
      </c>
      <c r="H87" s="7">
        <v>43181</v>
      </c>
      <c r="I87" s="35" t="s">
        <v>737</v>
      </c>
      <c r="J87" s="3" t="s">
        <v>745</v>
      </c>
      <c r="K87" s="3" t="s">
        <v>751</v>
      </c>
      <c r="L87" s="21" t="s">
        <v>33</v>
      </c>
      <c r="M87" s="35">
        <v>1.5</v>
      </c>
      <c r="N87" s="9">
        <v>533.25</v>
      </c>
      <c r="O87" s="33" t="s">
        <v>33</v>
      </c>
      <c r="P87" s="20" t="s">
        <v>714</v>
      </c>
    </row>
    <row r="88" spans="1:16" x14ac:dyDescent="0.3">
      <c r="A88" s="2" t="s">
        <v>419</v>
      </c>
      <c r="B88" s="24" t="s">
        <v>378</v>
      </c>
      <c r="C88" s="3" t="s">
        <v>447</v>
      </c>
      <c r="D88" s="2" t="s">
        <v>501</v>
      </c>
      <c r="E88" s="7">
        <v>43180</v>
      </c>
      <c r="F88" s="35" t="s">
        <v>590</v>
      </c>
      <c r="G88" s="35" t="s">
        <v>682</v>
      </c>
      <c r="H88" s="7">
        <v>43181</v>
      </c>
      <c r="I88" s="35" t="s">
        <v>737</v>
      </c>
      <c r="J88" s="3" t="s">
        <v>745</v>
      </c>
      <c r="K88" s="3" t="s">
        <v>751</v>
      </c>
      <c r="L88" s="21" t="s">
        <v>33</v>
      </c>
      <c r="M88" s="35">
        <v>1.5</v>
      </c>
      <c r="N88" s="9">
        <v>533.25</v>
      </c>
      <c r="O88" s="33" t="s">
        <v>33</v>
      </c>
      <c r="P88" s="20" t="s">
        <v>714</v>
      </c>
    </row>
    <row r="89" spans="1:16" x14ac:dyDescent="0.3">
      <c r="A89" s="2" t="s">
        <v>419</v>
      </c>
      <c r="B89" s="4" t="s">
        <v>21</v>
      </c>
      <c r="C89" s="35" t="s">
        <v>22</v>
      </c>
      <c r="D89" s="2" t="s">
        <v>501</v>
      </c>
      <c r="E89" s="7">
        <v>43180</v>
      </c>
      <c r="F89" s="35" t="s">
        <v>591</v>
      </c>
      <c r="G89" s="35" t="s">
        <v>683</v>
      </c>
      <c r="H89" s="7">
        <v>43181</v>
      </c>
      <c r="I89" s="35" t="s">
        <v>737</v>
      </c>
      <c r="J89" s="3" t="s">
        <v>745</v>
      </c>
      <c r="K89" s="3" t="s">
        <v>751</v>
      </c>
      <c r="L89" s="21" t="s">
        <v>33</v>
      </c>
      <c r="M89" s="35">
        <v>1.5</v>
      </c>
      <c r="N89" s="9">
        <v>533.25</v>
      </c>
      <c r="O89" s="33" t="s">
        <v>33</v>
      </c>
      <c r="P89" s="20" t="s">
        <v>714</v>
      </c>
    </row>
    <row r="90" spans="1:16" x14ac:dyDescent="0.3">
      <c r="A90" s="2" t="s">
        <v>421</v>
      </c>
      <c r="B90" s="4" t="s">
        <v>27</v>
      </c>
      <c r="C90" s="35" t="s">
        <v>28</v>
      </c>
      <c r="D90" s="2" t="s">
        <v>502</v>
      </c>
      <c r="E90" s="7">
        <v>43180</v>
      </c>
      <c r="F90" s="35" t="s">
        <v>592</v>
      </c>
      <c r="G90" s="35" t="s">
        <v>684</v>
      </c>
      <c r="H90" s="7">
        <v>43182</v>
      </c>
      <c r="I90" s="35" t="s">
        <v>733</v>
      </c>
      <c r="J90" s="3" t="s">
        <v>754</v>
      </c>
      <c r="K90" s="3" t="s">
        <v>753</v>
      </c>
      <c r="L90" s="21" t="s">
        <v>33</v>
      </c>
      <c r="M90" s="35">
        <v>3.5</v>
      </c>
      <c r="N90" s="9">
        <v>1244.25</v>
      </c>
      <c r="O90" s="33" t="s">
        <v>33</v>
      </c>
      <c r="P90" s="20" t="s">
        <v>715</v>
      </c>
    </row>
    <row r="91" spans="1:16" x14ac:dyDescent="0.3">
      <c r="A91" s="2" t="s">
        <v>421</v>
      </c>
      <c r="B91" s="10" t="s">
        <v>42</v>
      </c>
      <c r="C91" s="2" t="s">
        <v>23</v>
      </c>
      <c r="D91" s="2" t="s">
        <v>502</v>
      </c>
      <c r="E91" s="7">
        <v>43180</v>
      </c>
      <c r="F91" s="35" t="s">
        <v>593</v>
      </c>
      <c r="G91" s="35" t="s">
        <v>685</v>
      </c>
      <c r="H91" s="7">
        <v>43182</v>
      </c>
      <c r="I91" s="35" t="s">
        <v>733</v>
      </c>
      <c r="J91" s="3" t="s">
        <v>754</v>
      </c>
      <c r="K91" s="3" t="s">
        <v>753</v>
      </c>
      <c r="L91" s="21" t="s">
        <v>33</v>
      </c>
      <c r="M91" s="35">
        <v>3.5</v>
      </c>
      <c r="N91" s="9">
        <v>1244.25</v>
      </c>
      <c r="O91" s="33" t="s">
        <v>33</v>
      </c>
      <c r="P91" s="20" t="s">
        <v>715</v>
      </c>
    </row>
    <row r="92" spans="1:16" x14ac:dyDescent="0.3">
      <c r="A92" s="2" t="s">
        <v>422</v>
      </c>
      <c r="B92" s="89" t="s">
        <v>423</v>
      </c>
      <c r="C92" s="35" t="s">
        <v>471</v>
      </c>
      <c r="D92" s="35" t="s">
        <v>503</v>
      </c>
      <c r="E92" s="7">
        <v>43175</v>
      </c>
      <c r="F92" s="35" t="s">
        <v>594</v>
      </c>
      <c r="G92" s="35" t="s">
        <v>686</v>
      </c>
      <c r="H92" s="7">
        <v>43185</v>
      </c>
      <c r="I92" s="2" t="s">
        <v>755</v>
      </c>
      <c r="J92" s="5" t="s">
        <v>756</v>
      </c>
      <c r="K92" s="5" t="s">
        <v>757</v>
      </c>
      <c r="L92" s="33">
        <v>3441.41</v>
      </c>
      <c r="M92" s="35">
        <v>6.5</v>
      </c>
      <c r="N92" s="33" t="s">
        <v>33</v>
      </c>
      <c r="O92" s="9">
        <v>12543.96</v>
      </c>
      <c r="P92" s="20" t="s">
        <v>716</v>
      </c>
    </row>
    <row r="93" spans="1:16" x14ac:dyDescent="0.3">
      <c r="A93" s="2" t="s">
        <v>424</v>
      </c>
      <c r="B93" s="4" t="s">
        <v>40</v>
      </c>
      <c r="C93" s="35" t="s">
        <v>41</v>
      </c>
      <c r="D93" s="2" t="s">
        <v>504</v>
      </c>
      <c r="E93" s="7">
        <v>43175</v>
      </c>
      <c r="F93" s="35" t="s">
        <v>595</v>
      </c>
      <c r="G93" s="35" t="s">
        <v>687</v>
      </c>
      <c r="H93" s="7">
        <v>43185</v>
      </c>
      <c r="I93" s="2" t="s">
        <v>755</v>
      </c>
      <c r="J93" s="5" t="s">
        <v>756</v>
      </c>
      <c r="K93" s="5" t="s">
        <v>757</v>
      </c>
      <c r="L93" s="33">
        <v>5490.51</v>
      </c>
      <c r="M93" s="35">
        <v>6.5</v>
      </c>
      <c r="N93" s="33" t="s">
        <v>33</v>
      </c>
      <c r="O93" s="9">
        <v>13204.43</v>
      </c>
      <c r="P93" s="20" t="s">
        <v>716</v>
      </c>
    </row>
    <row r="94" spans="1:16" x14ac:dyDescent="0.3">
      <c r="A94" s="2" t="s">
        <v>425</v>
      </c>
      <c r="B94" s="10" t="s">
        <v>426</v>
      </c>
      <c r="C94" s="35" t="s">
        <v>472</v>
      </c>
      <c r="D94" s="2" t="s">
        <v>505</v>
      </c>
      <c r="E94" s="7">
        <v>43172</v>
      </c>
      <c r="F94" s="35" t="s">
        <v>596</v>
      </c>
      <c r="G94" s="35" t="s">
        <v>688</v>
      </c>
      <c r="H94" s="7">
        <v>43185</v>
      </c>
      <c r="I94" s="3" t="s">
        <v>346</v>
      </c>
      <c r="J94" s="3" t="s">
        <v>756</v>
      </c>
      <c r="K94" s="3" t="s">
        <v>758</v>
      </c>
      <c r="L94" s="11" t="s">
        <v>760</v>
      </c>
      <c r="M94" s="35">
        <v>5.5</v>
      </c>
      <c r="N94" s="33" t="s">
        <v>33</v>
      </c>
      <c r="O94" s="9">
        <v>3910.5</v>
      </c>
      <c r="P94" s="20" t="s">
        <v>717</v>
      </c>
    </row>
    <row r="95" spans="1:16" x14ac:dyDescent="0.3">
      <c r="A95" s="2" t="s">
        <v>425</v>
      </c>
      <c r="B95" s="10" t="s">
        <v>427</v>
      </c>
      <c r="C95" s="35" t="s">
        <v>473</v>
      </c>
      <c r="D95" s="2" t="s">
        <v>505</v>
      </c>
      <c r="E95" s="7">
        <v>43172</v>
      </c>
      <c r="F95" s="35" t="s">
        <v>597</v>
      </c>
      <c r="G95" s="35" t="s">
        <v>239</v>
      </c>
      <c r="H95" s="7">
        <v>43185</v>
      </c>
      <c r="I95" s="3" t="s">
        <v>346</v>
      </c>
      <c r="J95" s="3" t="s">
        <v>756</v>
      </c>
      <c r="K95" s="3" t="s">
        <v>759</v>
      </c>
      <c r="L95" s="11" t="s">
        <v>761</v>
      </c>
      <c r="M95" s="35">
        <v>5.5</v>
      </c>
      <c r="N95" s="33" t="s">
        <v>33</v>
      </c>
      <c r="O95" s="9">
        <v>3910.5</v>
      </c>
      <c r="P95" s="20" t="s">
        <v>717</v>
      </c>
    </row>
    <row r="96" spans="1:16" x14ac:dyDescent="0.3">
      <c r="A96" s="2" t="s">
        <v>428</v>
      </c>
      <c r="B96" s="10" t="s">
        <v>399</v>
      </c>
      <c r="C96" s="2" t="s">
        <v>460</v>
      </c>
      <c r="D96" s="2" t="s">
        <v>506</v>
      </c>
      <c r="E96" s="7">
        <v>43182</v>
      </c>
      <c r="F96" s="35" t="s">
        <v>598</v>
      </c>
      <c r="G96" s="35" t="s">
        <v>689</v>
      </c>
      <c r="H96" s="7">
        <v>43185</v>
      </c>
      <c r="I96" s="35" t="s">
        <v>61</v>
      </c>
      <c r="J96" s="3" t="s">
        <v>754</v>
      </c>
      <c r="K96" s="3" t="s">
        <v>762</v>
      </c>
      <c r="L96" s="21" t="s">
        <v>33</v>
      </c>
      <c r="M96" s="35">
        <v>2.5</v>
      </c>
      <c r="N96" s="9">
        <v>888.75</v>
      </c>
      <c r="O96" s="33" t="s">
        <v>33</v>
      </c>
      <c r="P96" s="20" t="s">
        <v>718</v>
      </c>
    </row>
    <row r="97" spans="1:16" x14ac:dyDescent="0.3">
      <c r="A97" s="2" t="s">
        <v>428</v>
      </c>
      <c r="B97" s="12" t="s">
        <v>379</v>
      </c>
      <c r="C97" s="2" t="s">
        <v>448</v>
      </c>
      <c r="D97" s="2" t="s">
        <v>506</v>
      </c>
      <c r="E97" s="7">
        <v>43182</v>
      </c>
      <c r="F97" s="35" t="s">
        <v>599</v>
      </c>
      <c r="G97" s="35" t="s">
        <v>690</v>
      </c>
      <c r="H97" s="7">
        <v>43185</v>
      </c>
      <c r="I97" s="35" t="s">
        <v>61</v>
      </c>
      <c r="J97" s="3" t="s">
        <v>754</v>
      </c>
      <c r="K97" s="3" t="s">
        <v>762</v>
      </c>
      <c r="L97" s="21" t="s">
        <v>33</v>
      </c>
      <c r="M97" s="35">
        <v>2.5</v>
      </c>
      <c r="N97" s="9">
        <v>888.75</v>
      </c>
      <c r="O97" s="33" t="s">
        <v>33</v>
      </c>
      <c r="P97" s="20" t="s">
        <v>719</v>
      </c>
    </row>
    <row r="98" spans="1:16" x14ac:dyDescent="0.3">
      <c r="A98" s="2"/>
      <c r="B98" s="4"/>
      <c r="C98" s="35"/>
      <c r="D98" s="2"/>
      <c r="E98" s="7"/>
      <c r="J98" s="35"/>
      <c r="K98" s="35"/>
      <c r="M98" s="35"/>
      <c r="P98" s="20"/>
    </row>
    <row r="99" spans="1:16" x14ac:dyDescent="0.3">
      <c r="A99" s="2"/>
      <c r="B99" s="10"/>
      <c r="C99" s="2"/>
      <c r="D99" s="2"/>
      <c r="E99" s="7"/>
      <c r="M99" s="35"/>
      <c r="P99" s="20"/>
    </row>
    <row r="100" spans="1:16" x14ac:dyDescent="0.3">
      <c r="A100" s="2"/>
      <c r="B100" s="4"/>
      <c r="C100" s="35"/>
      <c r="D100" s="2"/>
      <c r="E100" s="7"/>
      <c r="M100" s="35"/>
      <c r="P100" s="20"/>
    </row>
    <row r="101" spans="1:16" x14ac:dyDescent="0.3">
      <c r="A101" s="2"/>
      <c r="B101" s="4"/>
      <c r="C101" s="2"/>
      <c r="D101" s="2"/>
      <c r="E101" s="7"/>
      <c r="M101" s="35"/>
      <c r="N101" s="9"/>
      <c r="O101" s="33"/>
      <c r="P101" s="20"/>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5"/>
  <sheetViews>
    <sheetView workbookViewId="0">
      <selection activeCell="B5" sqref="B1:B1048576"/>
    </sheetView>
  </sheetViews>
  <sheetFormatPr defaultRowHeight="14.4" x14ac:dyDescent="0.3"/>
  <cols>
    <col min="1" max="1" width="14.33203125" customWidth="1"/>
    <col min="2" max="2" width="42" customWidth="1"/>
    <col min="3" max="3" width="11.5546875" customWidth="1"/>
    <col min="4" max="4" width="16.6640625" customWidth="1"/>
    <col min="5" max="5" width="15" customWidth="1"/>
    <col min="6" max="6" width="14.5546875" customWidth="1"/>
    <col min="7" max="7" width="12.109375" customWidth="1"/>
    <col min="8" max="8" width="11.5546875" customWidth="1"/>
    <col min="9" max="9" width="31.44140625" customWidth="1"/>
    <col min="12" max="12" width="22.109375" customWidth="1"/>
    <col min="13" max="13" width="9.33203125" bestFit="1" customWidth="1"/>
    <col min="14" max="14" width="15.109375" customWidth="1"/>
    <col min="15" max="15" width="16.88671875" customWidth="1"/>
    <col min="16" max="16" width="97.88671875" customWidth="1"/>
  </cols>
  <sheetData>
    <row r="1" spans="1:16" ht="18" x14ac:dyDescent="0.35">
      <c r="A1" s="139" t="s">
        <v>763</v>
      </c>
      <c r="B1" s="140"/>
      <c r="C1" s="140"/>
      <c r="D1" s="140"/>
      <c r="E1" s="140"/>
      <c r="F1" s="140"/>
      <c r="G1" s="140"/>
      <c r="H1" s="140"/>
      <c r="I1" s="140"/>
      <c r="J1" s="140"/>
      <c r="K1" s="140"/>
      <c r="L1" s="140"/>
      <c r="M1" s="140"/>
      <c r="N1" s="140"/>
      <c r="O1" s="140"/>
      <c r="P1" s="140"/>
    </row>
    <row r="2" spans="1:16"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6" x14ac:dyDescent="0.3">
      <c r="A3" s="141"/>
      <c r="B3" s="141"/>
      <c r="C3" s="141"/>
      <c r="D3" s="141"/>
      <c r="E3" s="141"/>
      <c r="F3" s="141"/>
      <c r="G3" s="141"/>
      <c r="H3" s="141"/>
      <c r="I3" s="135" t="s">
        <v>10</v>
      </c>
      <c r="J3" s="135" t="s">
        <v>11</v>
      </c>
      <c r="K3" s="135"/>
      <c r="L3" s="135" t="s">
        <v>12</v>
      </c>
      <c r="M3" s="135" t="s">
        <v>13</v>
      </c>
      <c r="N3" s="135" t="s">
        <v>14</v>
      </c>
      <c r="O3" s="135"/>
      <c r="P3" s="135"/>
    </row>
    <row r="4" spans="1:16" x14ac:dyDescent="0.3">
      <c r="A4" s="141"/>
      <c r="B4" s="141"/>
      <c r="C4" s="141"/>
      <c r="D4" s="87" t="s">
        <v>15</v>
      </c>
      <c r="E4" s="1" t="s">
        <v>11</v>
      </c>
      <c r="F4" s="141"/>
      <c r="G4" s="141"/>
      <c r="H4" s="141"/>
      <c r="I4" s="135"/>
      <c r="J4" s="86" t="s">
        <v>16</v>
      </c>
      <c r="K4" s="86" t="s">
        <v>17</v>
      </c>
      <c r="L4" s="135"/>
      <c r="M4" s="135"/>
      <c r="N4" s="86" t="s">
        <v>18</v>
      </c>
      <c r="O4" s="86" t="s">
        <v>19</v>
      </c>
      <c r="P4" s="135"/>
    </row>
    <row r="5" spans="1:16" s="38" customFormat="1" x14ac:dyDescent="0.3">
      <c r="A5" s="2" t="s">
        <v>764</v>
      </c>
      <c r="B5" s="4" t="s">
        <v>352</v>
      </c>
      <c r="C5" s="35" t="s">
        <v>429</v>
      </c>
      <c r="D5" s="2" t="s">
        <v>850</v>
      </c>
      <c r="E5" s="7">
        <v>43157</v>
      </c>
      <c r="F5" s="35" t="s">
        <v>890</v>
      </c>
      <c r="G5" s="35" t="s">
        <v>983</v>
      </c>
      <c r="H5" s="7">
        <v>43195</v>
      </c>
      <c r="I5" s="2" t="s">
        <v>1119</v>
      </c>
      <c r="J5" s="5" t="s">
        <v>1120</v>
      </c>
      <c r="K5" s="5" t="s">
        <v>1121</v>
      </c>
      <c r="L5" s="27">
        <v>1932.11</v>
      </c>
      <c r="M5" s="35">
        <v>4.5</v>
      </c>
      <c r="N5" s="33" t="s">
        <v>33</v>
      </c>
      <c r="O5" s="9">
        <v>4570.74</v>
      </c>
      <c r="P5" s="20" t="s">
        <v>1076</v>
      </c>
    </row>
    <row r="6" spans="1:16" s="38" customFormat="1" x14ac:dyDescent="0.3">
      <c r="A6" s="2" t="s">
        <v>765</v>
      </c>
      <c r="B6" s="10" t="s">
        <v>766</v>
      </c>
      <c r="C6" s="2" t="s">
        <v>767</v>
      </c>
      <c r="D6" s="2" t="s">
        <v>851</v>
      </c>
      <c r="E6" s="7">
        <v>43158</v>
      </c>
      <c r="F6" s="35" t="s">
        <v>891</v>
      </c>
      <c r="G6" s="35" t="s">
        <v>984</v>
      </c>
      <c r="H6" s="7">
        <v>43192</v>
      </c>
      <c r="I6" s="3" t="s">
        <v>1122</v>
      </c>
      <c r="J6" s="3" t="s">
        <v>33</v>
      </c>
      <c r="K6" s="3" t="s">
        <v>1123</v>
      </c>
      <c r="L6" s="11" t="s">
        <v>1124</v>
      </c>
      <c r="M6" s="35">
        <v>4.5</v>
      </c>
      <c r="N6" s="33" t="s">
        <v>33</v>
      </c>
      <c r="O6" s="9">
        <v>3199.5</v>
      </c>
      <c r="P6" s="20" t="s">
        <v>1077</v>
      </c>
    </row>
    <row r="7" spans="1:16" s="38" customFormat="1" x14ac:dyDescent="0.3">
      <c r="A7" s="2" t="s">
        <v>768</v>
      </c>
      <c r="B7" s="4" t="s">
        <v>769</v>
      </c>
      <c r="C7" s="35" t="s">
        <v>770</v>
      </c>
      <c r="D7" s="2" t="s">
        <v>852</v>
      </c>
      <c r="E7" s="7">
        <v>43181</v>
      </c>
      <c r="F7" s="35" t="s">
        <v>892</v>
      </c>
      <c r="G7" s="35" t="s">
        <v>985</v>
      </c>
      <c r="H7" s="7">
        <v>43192</v>
      </c>
      <c r="I7" s="3" t="s">
        <v>62</v>
      </c>
      <c r="J7" s="3" t="s">
        <v>757</v>
      </c>
      <c r="K7" s="3" t="s">
        <v>1125</v>
      </c>
      <c r="L7" s="11">
        <v>1713.5</v>
      </c>
      <c r="M7" s="35">
        <v>5.5</v>
      </c>
      <c r="N7" s="33" t="s">
        <v>33</v>
      </c>
      <c r="O7" s="9">
        <v>3910.5</v>
      </c>
      <c r="P7" s="20" t="s">
        <v>1078</v>
      </c>
    </row>
    <row r="8" spans="1:16" s="38" customFormat="1" x14ac:dyDescent="0.3">
      <c r="A8" s="2" t="s">
        <v>771</v>
      </c>
      <c r="B8" s="4" t="s">
        <v>406</v>
      </c>
      <c r="C8" s="2" t="s">
        <v>463</v>
      </c>
      <c r="D8" s="2" t="s">
        <v>853</v>
      </c>
      <c r="E8" s="7">
        <v>43181</v>
      </c>
      <c r="F8" s="35" t="s">
        <v>893</v>
      </c>
      <c r="G8" s="35" t="s">
        <v>986</v>
      </c>
      <c r="H8" s="7">
        <v>43192</v>
      </c>
      <c r="I8" s="66" t="s">
        <v>733</v>
      </c>
      <c r="J8" s="3" t="s">
        <v>757</v>
      </c>
      <c r="K8" s="3" t="s">
        <v>1120</v>
      </c>
      <c r="L8" s="33" t="s">
        <v>33</v>
      </c>
      <c r="M8" s="35">
        <v>3.5</v>
      </c>
      <c r="N8" s="9">
        <v>1244.25</v>
      </c>
      <c r="O8" s="33" t="s">
        <v>33</v>
      </c>
      <c r="P8" s="20" t="s">
        <v>1079</v>
      </c>
    </row>
    <row r="9" spans="1:16" s="38" customFormat="1" x14ac:dyDescent="0.3">
      <c r="A9" s="2" t="s">
        <v>772</v>
      </c>
      <c r="B9" s="4" t="s">
        <v>38</v>
      </c>
      <c r="C9" s="35" t="s">
        <v>39</v>
      </c>
      <c r="D9" s="2" t="s">
        <v>854</v>
      </c>
      <c r="E9" s="7">
        <v>43187</v>
      </c>
      <c r="F9" s="35" t="s">
        <v>894</v>
      </c>
      <c r="G9" s="35" t="s">
        <v>987</v>
      </c>
      <c r="H9" s="7">
        <v>43193</v>
      </c>
      <c r="I9" s="3" t="s">
        <v>1126</v>
      </c>
      <c r="J9" s="3" t="s">
        <v>1127</v>
      </c>
      <c r="K9" s="3" t="s">
        <v>1128</v>
      </c>
      <c r="L9" s="11">
        <v>2260.7399999999998</v>
      </c>
      <c r="M9" s="35">
        <v>3.5</v>
      </c>
      <c r="N9" s="33" t="s">
        <v>33</v>
      </c>
      <c r="O9" s="9">
        <v>2488.5</v>
      </c>
      <c r="P9" s="20" t="s">
        <v>1080</v>
      </c>
    </row>
    <row r="10" spans="1:16" s="38" customFormat="1" x14ac:dyDescent="0.3">
      <c r="A10" s="2" t="s">
        <v>772</v>
      </c>
      <c r="B10" s="4" t="s">
        <v>48</v>
      </c>
      <c r="C10" s="35" t="s">
        <v>51</v>
      </c>
      <c r="D10" s="2" t="s">
        <v>854</v>
      </c>
      <c r="E10" s="7">
        <v>43187</v>
      </c>
      <c r="F10" s="35" t="s">
        <v>895</v>
      </c>
      <c r="G10" s="35" t="s">
        <v>988</v>
      </c>
      <c r="H10" s="7">
        <v>43193</v>
      </c>
      <c r="I10" s="3" t="s">
        <v>1126</v>
      </c>
      <c r="J10" s="3" t="s">
        <v>1127</v>
      </c>
      <c r="K10" s="3" t="s">
        <v>1128</v>
      </c>
      <c r="L10" s="11">
        <v>2260.7399999999998</v>
      </c>
      <c r="M10" s="35">
        <v>3.5</v>
      </c>
      <c r="N10" s="33" t="s">
        <v>33</v>
      </c>
      <c r="O10" s="9">
        <v>2488.5</v>
      </c>
      <c r="P10" s="20" t="s">
        <v>1080</v>
      </c>
    </row>
    <row r="11" spans="1:16" s="38" customFormat="1" x14ac:dyDescent="0.3">
      <c r="A11" s="2" t="s">
        <v>773</v>
      </c>
      <c r="B11" s="10" t="s">
        <v>416</v>
      </c>
      <c r="C11" s="2" t="s">
        <v>468</v>
      </c>
      <c r="D11" s="2" t="s">
        <v>855</v>
      </c>
      <c r="E11" s="7">
        <v>43196</v>
      </c>
      <c r="F11" s="35" t="s">
        <v>896</v>
      </c>
      <c r="G11" s="35" t="s">
        <v>989</v>
      </c>
      <c r="H11" s="7">
        <v>43196</v>
      </c>
      <c r="I11" s="66" t="s">
        <v>733</v>
      </c>
      <c r="J11" s="5" t="s">
        <v>757</v>
      </c>
      <c r="K11" s="5" t="s">
        <v>1129</v>
      </c>
      <c r="L11" s="33" t="s">
        <v>33</v>
      </c>
      <c r="M11" s="35">
        <v>1.5</v>
      </c>
      <c r="N11" s="91">
        <v>761.79</v>
      </c>
      <c r="O11" s="33" t="s">
        <v>33</v>
      </c>
      <c r="P11" s="20" t="s">
        <v>1081</v>
      </c>
    </row>
    <row r="12" spans="1:16" s="38" customFormat="1" x14ac:dyDescent="0.3">
      <c r="A12" s="2" t="s">
        <v>773</v>
      </c>
      <c r="B12" s="10" t="s">
        <v>417</v>
      </c>
      <c r="C12" s="2" t="s">
        <v>469</v>
      </c>
      <c r="D12" s="2" t="s">
        <v>855</v>
      </c>
      <c r="E12" s="7">
        <v>43196</v>
      </c>
      <c r="F12" s="35" t="s">
        <v>897</v>
      </c>
      <c r="G12" s="35" t="s">
        <v>990</v>
      </c>
      <c r="H12" s="7">
        <v>43196</v>
      </c>
      <c r="I12" s="66" t="s">
        <v>733</v>
      </c>
      <c r="J12" s="5" t="s">
        <v>757</v>
      </c>
      <c r="K12" s="5" t="s">
        <v>1129</v>
      </c>
      <c r="L12" s="33" t="s">
        <v>33</v>
      </c>
      <c r="M12" s="35">
        <v>1.5</v>
      </c>
      <c r="N12" s="92">
        <v>533.25</v>
      </c>
      <c r="O12" s="33" t="s">
        <v>33</v>
      </c>
      <c r="P12" s="20" t="s">
        <v>1081</v>
      </c>
    </row>
    <row r="13" spans="1:16" s="38" customFormat="1" x14ac:dyDescent="0.3">
      <c r="A13" s="2" t="s">
        <v>774</v>
      </c>
      <c r="B13" s="4" t="s">
        <v>27</v>
      </c>
      <c r="C13" s="35" t="s">
        <v>28</v>
      </c>
      <c r="D13" s="2" t="s">
        <v>856</v>
      </c>
      <c r="E13" s="7">
        <v>43195</v>
      </c>
      <c r="F13" s="35" t="s">
        <v>898</v>
      </c>
      <c r="G13" s="35" t="s">
        <v>991</v>
      </c>
      <c r="H13" s="7">
        <v>43196</v>
      </c>
      <c r="I13" s="66" t="s">
        <v>733</v>
      </c>
      <c r="J13" s="3" t="s">
        <v>757</v>
      </c>
      <c r="K13" s="3" t="s">
        <v>1120</v>
      </c>
      <c r="L13" s="33" t="s">
        <v>33</v>
      </c>
      <c r="M13" s="35">
        <v>4.5</v>
      </c>
      <c r="N13" s="92">
        <v>1599.75</v>
      </c>
      <c r="O13" s="33" t="s">
        <v>33</v>
      </c>
      <c r="P13" s="20" t="s">
        <v>1079</v>
      </c>
    </row>
    <row r="14" spans="1:16" s="38" customFormat="1" x14ac:dyDescent="0.3">
      <c r="A14" s="2" t="s">
        <v>774</v>
      </c>
      <c r="B14" s="4" t="s">
        <v>371</v>
      </c>
      <c r="C14" s="35" t="s">
        <v>440</v>
      </c>
      <c r="D14" s="2" t="s">
        <v>856</v>
      </c>
      <c r="E14" s="7">
        <v>43195</v>
      </c>
      <c r="F14" s="35" t="s">
        <v>899</v>
      </c>
      <c r="G14" s="35" t="s">
        <v>992</v>
      </c>
      <c r="H14" s="7">
        <v>43196</v>
      </c>
      <c r="I14" s="66" t="s">
        <v>733</v>
      </c>
      <c r="J14" s="3" t="s">
        <v>757</v>
      </c>
      <c r="K14" s="3" t="s">
        <v>1120</v>
      </c>
      <c r="L14" s="33" t="s">
        <v>33</v>
      </c>
      <c r="M14" s="35">
        <v>4.5</v>
      </c>
      <c r="N14" s="92">
        <v>1599.75</v>
      </c>
      <c r="O14" s="33" t="s">
        <v>33</v>
      </c>
      <c r="P14" s="20" t="s">
        <v>1079</v>
      </c>
    </row>
    <row r="15" spans="1:16" s="38" customFormat="1" x14ac:dyDescent="0.3">
      <c r="A15" s="2" t="s">
        <v>774</v>
      </c>
      <c r="B15" s="34" t="s">
        <v>420</v>
      </c>
      <c r="C15" s="3" t="s">
        <v>470</v>
      </c>
      <c r="D15" s="2" t="s">
        <v>856</v>
      </c>
      <c r="E15" s="7">
        <v>43195</v>
      </c>
      <c r="F15" s="35" t="s">
        <v>900</v>
      </c>
      <c r="G15" s="35" t="s">
        <v>993</v>
      </c>
      <c r="H15" s="7">
        <v>43196</v>
      </c>
      <c r="I15" s="66" t="s">
        <v>733</v>
      </c>
      <c r="J15" s="3" t="s">
        <v>757</v>
      </c>
      <c r="K15" s="3" t="s">
        <v>1120</v>
      </c>
      <c r="L15" s="33" t="s">
        <v>33</v>
      </c>
      <c r="M15" s="35">
        <v>4.5</v>
      </c>
      <c r="N15" s="92">
        <v>1599.75</v>
      </c>
      <c r="O15" s="33" t="s">
        <v>33</v>
      </c>
      <c r="P15" s="20" t="s">
        <v>1079</v>
      </c>
    </row>
    <row r="16" spans="1:16" s="38" customFormat="1" x14ac:dyDescent="0.3">
      <c r="A16" s="2" t="s">
        <v>774</v>
      </c>
      <c r="B16" s="4" t="s">
        <v>25</v>
      </c>
      <c r="C16" s="35" t="s">
        <v>26</v>
      </c>
      <c r="D16" s="2" t="s">
        <v>856</v>
      </c>
      <c r="E16" s="7">
        <v>43195</v>
      </c>
      <c r="F16" s="35" t="s">
        <v>901</v>
      </c>
      <c r="G16" s="35" t="s">
        <v>994</v>
      </c>
      <c r="H16" s="7">
        <v>43196</v>
      </c>
      <c r="I16" s="66" t="s">
        <v>733</v>
      </c>
      <c r="J16" s="3" t="s">
        <v>757</v>
      </c>
      <c r="K16" s="3" t="s">
        <v>1120</v>
      </c>
      <c r="L16" s="33" t="s">
        <v>33</v>
      </c>
      <c r="M16" s="35">
        <v>3.5</v>
      </c>
      <c r="N16" s="92">
        <v>1244.25</v>
      </c>
      <c r="O16" s="33" t="s">
        <v>33</v>
      </c>
      <c r="P16" s="20" t="s">
        <v>1079</v>
      </c>
    </row>
    <row r="17" spans="1:16" s="38" customFormat="1" x14ac:dyDescent="0.3">
      <c r="A17" s="2" t="s">
        <v>774</v>
      </c>
      <c r="B17" s="4" t="s">
        <v>377</v>
      </c>
      <c r="C17" s="35" t="s">
        <v>446</v>
      </c>
      <c r="D17" s="2" t="s">
        <v>856</v>
      </c>
      <c r="E17" s="7">
        <v>43195</v>
      </c>
      <c r="F17" s="35" t="s">
        <v>902</v>
      </c>
      <c r="G17" s="35" t="s">
        <v>995</v>
      </c>
      <c r="H17" s="7">
        <v>43196</v>
      </c>
      <c r="I17" s="66" t="s">
        <v>733</v>
      </c>
      <c r="J17" s="3" t="s">
        <v>757</v>
      </c>
      <c r="K17" s="3" t="s">
        <v>1120</v>
      </c>
      <c r="L17" s="33" t="s">
        <v>33</v>
      </c>
      <c r="M17" s="35">
        <v>3.5</v>
      </c>
      <c r="N17" s="92">
        <v>1244.25</v>
      </c>
      <c r="O17" s="33" t="s">
        <v>33</v>
      </c>
      <c r="P17" s="20" t="s">
        <v>1079</v>
      </c>
    </row>
    <row r="18" spans="1:16" s="38" customFormat="1" x14ac:dyDescent="0.3">
      <c r="A18" s="2" t="s">
        <v>774</v>
      </c>
      <c r="B18" s="24" t="s">
        <v>378</v>
      </c>
      <c r="C18" s="3" t="s">
        <v>447</v>
      </c>
      <c r="D18" s="2" t="s">
        <v>856</v>
      </c>
      <c r="E18" s="7">
        <v>43195</v>
      </c>
      <c r="F18" s="35" t="s">
        <v>903</v>
      </c>
      <c r="G18" s="35" t="s">
        <v>996</v>
      </c>
      <c r="H18" s="7">
        <v>43196</v>
      </c>
      <c r="I18" s="66" t="s">
        <v>733</v>
      </c>
      <c r="J18" s="3" t="s">
        <v>757</v>
      </c>
      <c r="K18" s="3" t="s">
        <v>1120</v>
      </c>
      <c r="L18" s="33" t="s">
        <v>33</v>
      </c>
      <c r="M18" s="35">
        <v>3.5</v>
      </c>
      <c r="N18" s="92">
        <v>1244.25</v>
      </c>
      <c r="O18" s="33" t="s">
        <v>33</v>
      </c>
      <c r="P18" s="20" t="s">
        <v>1079</v>
      </c>
    </row>
    <row r="19" spans="1:16" s="38" customFormat="1" x14ac:dyDescent="0.3">
      <c r="A19" s="2" t="s">
        <v>774</v>
      </c>
      <c r="B19" s="24" t="s">
        <v>369</v>
      </c>
      <c r="C19" s="3" t="s">
        <v>439</v>
      </c>
      <c r="D19" s="2" t="s">
        <v>856</v>
      </c>
      <c r="E19" s="7">
        <v>43195</v>
      </c>
      <c r="F19" s="35" t="s">
        <v>904</v>
      </c>
      <c r="G19" s="35" t="s">
        <v>997</v>
      </c>
      <c r="H19" s="7">
        <v>43196</v>
      </c>
      <c r="I19" s="66" t="s">
        <v>733</v>
      </c>
      <c r="J19" s="3" t="s">
        <v>757</v>
      </c>
      <c r="K19" s="3" t="s">
        <v>1120</v>
      </c>
      <c r="L19" s="33" t="s">
        <v>33</v>
      </c>
      <c r="M19" s="35">
        <v>3.5</v>
      </c>
      <c r="N19" s="92">
        <v>1244.25</v>
      </c>
      <c r="O19" s="33" t="s">
        <v>33</v>
      </c>
      <c r="P19" s="20" t="s">
        <v>1079</v>
      </c>
    </row>
    <row r="20" spans="1:16" s="38" customFormat="1" x14ac:dyDescent="0.3">
      <c r="A20" s="2" t="s">
        <v>774</v>
      </c>
      <c r="B20" s="12" t="s">
        <v>379</v>
      </c>
      <c r="C20" s="2" t="s">
        <v>448</v>
      </c>
      <c r="D20" s="2" t="s">
        <v>856</v>
      </c>
      <c r="E20" s="7">
        <v>43195</v>
      </c>
      <c r="F20" s="35" t="s">
        <v>905</v>
      </c>
      <c r="G20" s="35" t="s">
        <v>998</v>
      </c>
      <c r="H20" s="7">
        <v>43196</v>
      </c>
      <c r="I20" s="66" t="s">
        <v>733</v>
      </c>
      <c r="J20" s="3" t="s">
        <v>757</v>
      </c>
      <c r="K20" s="3" t="s">
        <v>1120</v>
      </c>
      <c r="L20" s="33" t="s">
        <v>33</v>
      </c>
      <c r="M20" s="35">
        <v>1.5</v>
      </c>
      <c r="N20" s="92">
        <v>533.25</v>
      </c>
      <c r="O20" s="33" t="s">
        <v>33</v>
      </c>
      <c r="P20" s="20" t="s">
        <v>1079</v>
      </c>
    </row>
    <row r="21" spans="1:16" s="38" customFormat="1" x14ac:dyDescent="0.3">
      <c r="A21" s="2" t="s">
        <v>774</v>
      </c>
      <c r="B21" s="10" t="s">
        <v>775</v>
      </c>
      <c r="C21" s="2" t="s">
        <v>776</v>
      </c>
      <c r="D21" s="2" t="s">
        <v>856</v>
      </c>
      <c r="E21" s="7">
        <v>43195</v>
      </c>
      <c r="F21" s="35" t="s">
        <v>906</v>
      </c>
      <c r="G21" s="35" t="s">
        <v>999</v>
      </c>
      <c r="H21" s="7">
        <v>43196</v>
      </c>
      <c r="I21" s="66" t="s">
        <v>733</v>
      </c>
      <c r="J21" s="3" t="s">
        <v>757</v>
      </c>
      <c r="K21" s="3" t="s">
        <v>1120</v>
      </c>
      <c r="L21" s="33" t="s">
        <v>33</v>
      </c>
      <c r="M21" s="35">
        <v>1.5</v>
      </c>
      <c r="N21" s="92">
        <v>533.25</v>
      </c>
      <c r="O21" s="33" t="s">
        <v>33</v>
      </c>
      <c r="P21" s="20" t="s">
        <v>1079</v>
      </c>
    </row>
    <row r="22" spans="1:16" s="38" customFormat="1" x14ac:dyDescent="0.3">
      <c r="A22" s="2" t="s">
        <v>774</v>
      </c>
      <c r="B22" s="10" t="s">
        <v>374</v>
      </c>
      <c r="C22" s="2" t="s">
        <v>443</v>
      </c>
      <c r="D22" s="2" t="s">
        <v>856</v>
      </c>
      <c r="E22" s="7">
        <v>43195</v>
      </c>
      <c r="F22" s="35" t="s">
        <v>907</v>
      </c>
      <c r="G22" s="35" t="s">
        <v>1000</v>
      </c>
      <c r="H22" s="7">
        <v>43196</v>
      </c>
      <c r="I22" s="66" t="s">
        <v>733</v>
      </c>
      <c r="J22" s="3" t="s">
        <v>757</v>
      </c>
      <c r="K22" s="3" t="s">
        <v>1120</v>
      </c>
      <c r="L22" s="33" t="s">
        <v>33</v>
      </c>
      <c r="M22" s="35">
        <v>3.5</v>
      </c>
      <c r="N22" s="92">
        <v>1244.25</v>
      </c>
      <c r="O22" s="33" t="s">
        <v>33</v>
      </c>
      <c r="P22" s="20" t="s">
        <v>1079</v>
      </c>
    </row>
    <row r="23" spans="1:16" s="38" customFormat="1" x14ac:dyDescent="0.3">
      <c r="A23" s="2" t="s">
        <v>774</v>
      </c>
      <c r="B23" s="4" t="s">
        <v>372</v>
      </c>
      <c r="C23" s="35" t="s">
        <v>441</v>
      </c>
      <c r="D23" s="2" t="s">
        <v>856</v>
      </c>
      <c r="E23" s="7">
        <v>43195</v>
      </c>
      <c r="F23" s="35" t="s">
        <v>908</v>
      </c>
      <c r="G23" s="35" t="s">
        <v>1001</v>
      </c>
      <c r="H23" s="7">
        <v>43196</v>
      </c>
      <c r="I23" s="66" t="s">
        <v>733</v>
      </c>
      <c r="J23" s="3" t="s">
        <v>757</v>
      </c>
      <c r="K23" s="3" t="s">
        <v>1120</v>
      </c>
      <c r="L23" s="33" t="s">
        <v>33</v>
      </c>
      <c r="M23" s="35">
        <v>1.5</v>
      </c>
      <c r="N23" s="92">
        <v>1244.25</v>
      </c>
      <c r="O23" s="33" t="s">
        <v>33</v>
      </c>
      <c r="P23" s="20" t="s">
        <v>1079</v>
      </c>
    </row>
    <row r="24" spans="1:16" s="38" customFormat="1" x14ac:dyDescent="0.3">
      <c r="A24" s="2" t="s">
        <v>774</v>
      </c>
      <c r="B24" s="10" t="s">
        <v>380</v>
      </c>
      <c r="C24" s="35" t="s">
        <v>449</v>
      </c>
      <c r="D24" s="2" t="s">
        <v>856</v>
      </c>
      <c r="E24" s="7">
        <v>43195</v>
      </c>
      <c r="F24" s="35" t="s">
        <v>909</v>
      </c>
      <c r="G24" s="35" t="s">
        <v>1002</v>
      </c>
      <c r="H24" s="7">
        <v>43196</v>
      </c>
      <c r="I24" s="66" t="s">
        <v>733</v>
      </c>
      <c r="J24" s="3" t="s">
        <v>757</v>
      </c>
      <c r="K24" s="3" t="s">
        <v>1120</v>
      </c>
      <c r="L24" s="33" t="s">
        <v>33</v>
      </c>
      <c r="M24" s="35">
        <v>1.5</v>
      </c>
      <c r="N24" s="92">
        <v>533.25</v>
      </c>
      <c r="O24" s="33" t="s">
        <v>33</v>
      </c>
      <c r="P24" s="20" t="s">
        <v>1079</v>
      </c>
    </row>
    <row r="25" spans="1:16" s="38" customFormat="1" x14ac:dyDescent="0.3">
      <c r="A25" s="2" t="s">
        <v>774</v>
      </c>
      <c r="B25" s="4" t="s">
        <v>381</v>
      </c>
      <c r="C25" s="35" t="s">
        <v>450</v>
      </c>
      <c r="D25" s="2" t="s">
        <v>856</v>
      </c>
      <c r="E25" s="7">
        <v>43195</v>
      </c>
      <c r="F25" s="35" t="s">
        <v>910</v>
      </c>
      <c r="G25" s="35" t="s">
        <v>1003</v>
      </c>
      <c r="H25" s="7">
        <v>43196</v>
      </c>
      <c r="I25" s="66" t="s">
        <v>733</v>
      </c>
      <c r="J25" s="3" t="s">
        <v>757</v>
      </c>
      <c r="K25" s="3" t="s">
        <v>1120</v>
      </c>
      <c r="L25" s="33" t="s">
        <v>33</v>
      </c>
      <c r="M25" s="35">
        <v>1.5</v>
      </c>
      <c r="N25" s="92">
        <v>533.25</v>
      </c>
      <c r="O25" s="33" t="s">
        <v>33</v>
      </c>
      <c r="P25" s="20" t="s">
        <v>1079</v>
      </c>
    </row>
    <row r="26" spans="1:16" s="38" customFormat="1" x14ac:dyDescent="0.3">
      <c r="A26" s="2" t="s">
        <v>774</v>
      </c>
      <c r="B26" s="4" t="s">
        <v>383</v>
      </c>
      <c r="C26" s="35" t="s">
        <v>453</v>
      </c>
      <c r="D26" s="2" t="s">
        <v>856</v>
      </c>
      <c r="E26" s="7">
        <v>43195</v>
      </c>
      <c r="F26" s="35" t="s">
        <v>911</v>
      </c>
      <c r="G26" s="35" t="s">
        <v>1004</v>
      </c>
      <c r="H26" s="7">
        <v>43196</v>
      </c>
      <c r="I26" s="66" t="s">
        <v>733</v>
      </c>
      <c r="J26" s="3" t="s">
        <v>757</v>
      </c>
      <c r="K26" s="3" t="s">
        <v>1120</v>
      </c>
      <c r="L26" s="33" t="s">
        <v>33</v>
      </c>
      <c r="M26" s="35">
        <v>1.5</v>
      </c>
      <c r="N26" s="92">
        <v>533.25</v>
      </c>
      <c r="O26" s="33" t="s">
        <v>33</v>
      </c>
      <c r="P26" s="20" t="s">
        <v>1079</v>
      </c>
    </row>
    <row r="27" spans="1:16" s="38" customFormat="1" x14ac:dyDescent="0.3">
      <c r="A27" s="2" t="s">
        <v>774</v>
      </c>
      <c r="B27" s="4" t="s">
        <v>375</v>
      </c>
      <c r="C27" s="35" t="s">
        <v>444</v>
      </c>
      <c r="D27" s="2" t="s">
        <v>856</v>
      </c>
      <c r="E27" s="7">
        <v>43195</v>
      </c>
      <c r="F27" s="35" t="s">
        <v>912</v>
      </c>
      <c r="G27" s="35" t="s">
        <v>1005</v>
      </c>
      <c r="H27" s="7">
        <v>43196</v>
      </c>
      <c r="I27" s="66" t="s">
        <v>733</v>
      </c>
      <c r="J27" s="3" t="s">
        <v>757</v>
      </c>
      <c r="K27" s="3" t="s">
        <v>1120</v>
      </c>
      <c r="L27" s="33" t="s">
        <v>33</v>
      </c>
      <c r="M27" s="35">
        <v>1.5</v>
      </c>
      <c r="N27" s="92">
        <v>533.25</v>
      </c>
      <c r="O27" s="33" t="s">
        <v>33</v>
      </c>
      <c r="P27" s="20" t="s">
        <v>1079</v>
      </c>
    </row>
    <row r="28" spans="1:16" s="38" customFormat="1" x14ac:dyDescent="0.3">
      <c r="A28" s="2" t="s">
        <v>774</v>
      </c>
      <c r="B28" s="10" t="s">
        <v>361</v>
      </c>
      <c r="C28" s="2" t="s">
        <v>435</v>
      </c>
      <c r="D28" s="2" t="s">
        <v>856</v>
      </c>
      <c r="E28" s="7">
        <v>43195</v>
      </c>
      <c r="F28" s="35" t="s">
        <v>913</v>
      </c>
      <c r="G28" s="35" t="s">
        <v>1006</v>
      </c>
      <c r="H28" s="7">
        <v>43196</v>
      </c>
      <c r="I28" s="66" t="s">
        <v>733</v>
      </c>
      <c r="J28" s="3" t="s">
        <v>757</v>
      </c>
      <c r="K28" s="3" t="s">
        <v>1120</v>
      </c>
      <c r="L28" s="33" t="s">
        <v>33</v>
      </c>
      <c r="M28" s="35">
        <v>1.5</v>
      </c>
      <c r="N28" s="92">
        <v>533.25</v>
      </c>
      <c r="O28" s="33" t="s">
        <v>33</v>
      </c>
      <c r="P28" s="20" t="s">
        <v>1079</v>
      </c>
    </row>
    <row r="29" spans="1:16" s="38" customFormat="1" x14ac:dyDescent="0.3">
      <c r="A29" s="2" t="s">
        <v>774</v>
      </c>
      <c r="B29" s="4" t="s">
        <v>777</v>
      </c>
      <c r="C29" s="35" t="s">
        <v>778</v>
      </c>
      <c r="D29" s="2" t="s">
        <v>856</v>
      </c>
      <c r="E29" s="7">
        <v>43195</v>
      </c>
      <c r="F29" s="35" t="s">
        <v>914</v>
      </c>
      <c r="G29" s="35" t="s">
        <v>1007</v>
      </c>
      <c r="H29" s="7">
        <v>43196</v>
      </c>
      <c r="I29" s="66" t="s">
        <v>733</v>
      </c>
      <c r="J29" s="3" t="s">
        <v>757</v>
      </c>
      <c r="K29" s="3" t="s">
        <v>1120</v>
      </c>
      <c r="L29" s="33" t="s">
        <v>33</v>
      </c>
      <c r="M29" s="35">
        <v>1.5</v>
      </c>
      <c r="N29" s="92">
        <v>533.25</v>
      </c>
      <c r="O29" s="33" t="s">
        <v>33</v>
      </c>
      <c r="P29" s="20" t="s">
        <v>1079</v>
      </c>
    </row>
    <row r="30" spans="1:16" s="38" customFormat="1" x14ac:dyDescent="0.3">
      <c r="A30" s="2" t="s">
        <v>774</v>
      </c>
      <c r="B30" s="4" t="s">
        <v>38</v>
      </c>
      <c r="C30" s="35" t="s">
        <v>39</v>
      </c>
      <c r="D30" s="2" t="s">
        <v>856</v>
      </c>
      <c r="E30" s="7">
        <v>43195</v>
      </c>
      <c r="F30" s="35" t="s">
        <v>915</v>
      </c>
      <c r="G30" s="35" t="s">
        <v>1008</v>
      </c>
      <c r="H30" s="7">
        <v>43196</v>
      </c>
      <c r="I30" s="66" t="s">
        <v>733</v>
      </c>
      <c r="J30" s="3" t="s">
        <v>757</v>
      </c>
      <c r="K30" s="3" t="s">
        <v>1120</v>
      </c>
      <c r="L30" s="33" t="s">
        <v>33</v>
      </c>
      <c r="M30" s="35">
        <v>1.5</v>
      </c>
      <c r="N30" s="92">
        <v>533.25</v>
      </c>
      <c r="O30" s="33" t="s">
        <v>33</v>
      </c>
      <c r="P30" s="20" t="s">
        <v>1079</v>
      </c>
    </row>
    <row r="31" spans="1:16" s="38" customFormat="1" x14ac:dyDescent="0.3">
      <c r="A31" s="2" t="s">
        <v>774</v>
      </c>
      <c r="B31" s="4" t="s">
        <v>21</v>
      </c>
      <c r="C31" s="35" t="s">
        <v>22</v>
      </c>
      <c r="D31" s="2" t="s">
        <v>856</v>
      </c>
      <c r="E31" s="7">
        <v>43195</v>
      </c>
      <c r="F31" s="35" t="s">
        <v>916</v>
      </c>
      <c r="G31" s="35" t="s">
        <v>1009</v>
      </c>
      <c r="H31" s="7">
        <v>43196</v>
      </c>
      <c r="I31" s="66" t="s">
        <v>733</v>
      </c>
      <c r="J31" s="3" t="s">
        <v>757</v>
      </c>
      <c r="K31" s="3" t="s">
        <v>1120</v>
      </c>
      <c r="L31" s="33" t="s">
        <v>33</v>
      </c>
      <c r="M31" s="35">
        <v>1.5</v>
      </c>
      <c r="N31" s="92">
        <v>533.25</v>
      </c>
      <c r="O31" s="33" t="s">
        <v>33</v>
      </c>
      <c r="P31" s="20" t="s">
        <v>1079</v>
      </c>
    </row>
    <row r="32" spans="1:16" s="38" customFormat="1" x14ac:dyDescent="0.3">
      <c r="A32" s="2" t="s">
        <v>774</v>
      </c>
      <c r="B32" s="4" t="s">
        <v>382</v>
      </c>
      <c r="C32" s="3" t="s">
        <v>451</v>
      </c>
      <c r="D32" s="2" t="s">
        <v>856</v>
      </c>
      <c r="E32" s="7">
        <v>43195</v>
      </c>
      <c r="F32" s="35" t="s">
        <v>917</v>
      </c>
      <c r="G32" s="35" t="s">
        <v>1010</v>
      </c>
      <c r="H32" s="7">
        <v>43196</v>
      </c>
      <c r="I32" s="66" t="s">
        <v>733</v>
      </c>
      <c r="J32" s="3" t="s">
        <v>757</v>
      </c>
      <c r="K32" s="3" t="s">
        <v>1120</v>
      </c>
      <c r="L32" s="33" t="s">
        <v>33</v>
      </c>
      <c r="M32" s="35">
        <v>1.5</v>
      </c>
      <c r="N32" s="92">
        <v>533.25</v>
      </c>
      <c r="O32" s="33" t="s">
        <v>33</v>
      </c>
      <c r="P32" s="20" t="s">
        <v>1079</v>
      </c>
    </row>
    <row r="33" spans="1:16" s="38" customFormat="1" x14ac:dyDescent="0.3">
      <c r="A33" s="2" t="s">
        <v>774</v>
      </c>
      <c r="B33" s="24" t="s">
        <v>385</v>
      </c>
      <c r="C33" s="3" t="s">
        <v>455</v>
      </c>
      <c r="D33" s="2" t="s">
        <v>856</v>
      </c>
      <c r="E33" s="7">
        <v>43195</v>
      </c>
      <c r="F33" s="35" t="s">
        <v>918</v>
      </c>
      <c r="G33" s="35" t="s">
        <v>1011</v>
      </c>
      <c r="H33" s="7">
        <v>43196</v>
      </c>
      <c r="I33" s="66" t="s">
        <v>733</v>
      </c>
      <c r="J33" s="3" t="s">
        <v>757</v>
      </c>
      <c r="K33" s="3" t="s">
        <v>1120</v>
      </c>
      <c r="L33" s="33" t="s">
        <v>33</v>
      </c>
      <c r="M33" s="35">
        <v>1.5</v>
      </c>
      <c r="N33" s="92">
        <v>533.25</v>
      </c>
      <c r="O33" s="33" t="s">
        <v>33</v>
      </c>
      <c r="P33" s="20" t="s">
        <v>1079</v>
      </c>
    </row>
    <row r="34" spans="1:16" s="38" customFormat="1" x14ac:dyDescent="0.3">
      <c r="A34" s="2" t="s">
        <v>779</v>
      </c>
      <c r="B34" s="4" t="s">
        <v>27</v>
      </c>
      <c r="C34" s="35" t="s">
        <v>28</v>
      </c>
      <c r="D34" s="2" t="s">
        <v>857</v>
      </c>
      <c r="E34" s="7">
        <v>43195</v>
      </c>
      <c r="F34" s="35" t="s">
        <v>919</v>
      </c>
      <c r="G34" s="35" t="s">
        <v>1012</v>
      </c>
      <c r="H34" s="7">
        <v>43206</v>
      </c>
      <c r="I34" s="2" t="s">
        <v>325</v>
      </c>
      <c r="J34" s="5" t="s">
        <v>1123</v>
      </c>
      <c r="K34" s="5" t="s">
        <v>1130</v>
      </c>
      <c r="L34" s="33" t="s">
        <v>33</v>
      </c>
      <c r="M34" s="35">
        <v>2.5</v>
      </c>
      <c r="N34" s="92">
        <v>888.75</v>
      </c>
      <c r="O34" s="33" t="s">
        <v>33</v>
      </c>
      <c r="P34" s="20" t="s">
        <v>1082</v>
      </c>
    </row>
    <row r="35" spans="1:16" s="38" customFormat="1" x14ac:dyDescent="0.3">
      <c r="A35" s="2" t="s">
        <v>779</v>
      </c>
      <c r="B35" s="10" t="s">
        <v>42</v>
      </c>
      <c r="C35" s="2" t="s">
        <v>23</v>
      </c>
      <c r="D35" s="2" t="s">
        <v>857</v>
      </c>
      <c r="E35" s="7">
        <v>43195</v>
      </c>
      <c r="F35" s="35" t="s">
        <v>920</v>
      </c>
      <c r="G35" s="35" t="s">
        <v>1013</v>
      </c>
      <c r="H35" s="7">
        <v>43201</v>
      </c>
      <c r="I35" s="2" t="s">
        <v>325</v>
      </c>
      <c r="J35" s="5" t="s">
        <v>1123</v>
      </c>
      <c r="K35" s="5" t="s">
        <v>1130</v>
      </c>
      <c r="L35" s="33" t="s">
        <v>33</v>
      </c>
      <c r="M35" s="35">
        <v>2.5</v>
      </c>
      <c r="N35" s="92">
        <v>888.75</v>
      </c>
      <c r="O35" s="33" t="s">
        <v>33</v>
      </c>
      <c r="P35" s="20" t="s">
        <v>1082</v>
      </c>
    </row>
    <row r="36" spans="1:16" s="38" customFormat="1" x14ac:dyDescent="0.3">
      <c r="A36" s="2" t="s">
        <v>780</v>
      </c>
      <c r="B36" s="10" t="s">
        <v>781</v>
      </c>
      <c r="C36" s="2" t="s">
        <v>782</v>
      </c>
      <c r="D36" s="2" t="s">
        <v>858</v>
      </c>
      <c r="E36" s="7">
        <v>43195</v>
      </c>
      <c r="F36" s="35" t="s">
        <v>921</v>
      </c>
      <c r="G36" s="35" t="s">
        <v>1014</v>
      </c>
      <c r="H36" s="7">
        <v>43196</v>
      </c>
      <c r="I36" s="2" t="s">
        <v>61</v>
      </c>
      <c r="J36" s="5" t="s">
        <v>1129</v>
      </c>
      <c r="K36" s="5" t="s">
        <v>758</v>
      </c>
      <c r="L36" s="33" t="s">
        <v>33</v>
      </c>
      <c r="M36" s="35">
        <v>1.5</v>
      </c>
      <c r="N36" s="92">
        <v>533.25</v>
      </c>
      <c r="O36" s="33" t="s">
        <v>33</v>
      </c>
      <c r="P36" s="20" t="s">
        <v>1083</v>
      </c>
    </row>
    <row r="37" spans="1:16" s="38" customFormat="1" x14ac:dyDescent="0.3">
      <c r="A37" s="2" t="s">
        <v>780</v>
      </c>
      <c r="B37" s="10" t="s">
        <v>783</v>
      </c>
      <c r="C37" s="13" t="s">
        <v>784</v>
      </c>
      <c r="D37" s="2" t="s">
        <v>858</v>
      </c>
      <c r="E37" s="7">
        <v>43195</v>
      </c>
      <c r="F37" s="35" t="s">
        <v>922</v>
      </c>
      <c r="G37" s="35" t="s">
        <v>1015</v>
      </c>
      <c r="H37" s="7">
        <v>43196</v>
      </c>
      <c r="I37" s="2" t="s">
        <v>61</v>
      </c>
      <c r="J37" s="5" t="s">
        <v>1129</v>
      </c>
      <c r="K37" s="5" t="s">
        <v>758</v>
      </c>
      <c r="L37" s="33" t="s">
        <v>33</v>
      </c>
      <c r="M37" s="35">
        <v>1.5</v>
      </c>
      <c r="N37" s="92">
        <v>533.25</v>
      </c>
      <c r="O37" s="33" t="s">
        <v>33</v>
      </c>
      <c r="P37" s="20" t="s">
        <v>1083</v>
      </c>
    </row>
    <row r="38" spans="1:16" s="38" customFormat="1" x14ac:dyDescent="0.3">
      <c r="A38" s="2" t="s">
        <v>780</v>
      </c>
      <c r="B38" s="10" t="s">
        <v>35</v>
      </c>
      <c r="C38" s="2" t="s">
        <v>36</v>
      </c>
      <c r="D38" s="2" t="s">
        <v>858</v>
      </c>
      <c r="E38" s="7">
        <v>43195</v>
      </c>
      <c r="F38" s="35" t="s">
        <v>923</v>
      </c>
      <c r="G38" s="35" t="s">
        <v>1016</v>
      </c>
      <c r="H38" s="7">
        <v>43196</v>
      </c>
      <c r="I38" s="2" t="s">
        <v>61</v>
      </c>
      <c r="J38" s="5" t="s">
        <v>1129</v>
      </c>
      <c r="K38" s="5" t="s">
        <v>758</v>
      </c>
      <c r="L38" s="33" t="s">
        <v>33</v>
      </c>
      <c r="M38" s="35">
        <v>1.5</v>
      </c>
      <c r="N38" s="92">
        <v>533.25</v>
      </c>
      <c r="O38" s="33" t="s">
        <v>33</v>
      </c>
      <c r="P38" s="20" t="s">
        <v>1083</v>
      </c>
    </row>
    <row r="39" spans="1:16" s="38" customFormat="1" x14ac:dyDescent="0.3">
      <c r="A39" s="2" t="s">
        <v>785</v>
      </c>
      <c r="B39" s="10" t="s">
        <v>786</v>
      </c>
      <c r="C39" s="2" t="s">
        <v>787</v>
      </c>
      <c r="D39" s="2" t="s">
        <v>859</v>
      </c>
      <c r="E39" s="7">
        <v>43186</v>
      </c>
      <c r="F39" s="35" t="s">
        <v>924</v>
      </c>
      <c r="G39" s="35" t="s">
        <v>1017</v>
      </c>
      <c r="H39" s="7">
        <v>43193</v>
      </c>
      <c r="I39" s="2" t="s">
        <v>733</v>
      </c>
      <c r="J39" s="5" t="s">
        <v>757</v>
      </c>
      <c r="K39" s="5" t="s">
        <v>758</v>
      </c>
      <c r="L39" s="33" t="s">
        <v>33</v>
      </c>
      <c r="M39" s="35">
        <v>2.5</v>
      </c>
      <c r="N39" s="92">
        <v>888.75</v>
      </c>
      <c r="O39" s="33" t="s">
        <v>33</v>
      </c>
      <c r="P39" s="20" t="s">
        <v>1084</v>
      </c>
    </row>
    <row r="40" spans="1:16" s="38" customFormat="1" x14ac:dyDescent="0.3">
      <c r="A40" s="2" t="s">
        <v>785</v>
      </c>
      <c r="B40" s="4" t="s">
        <v>357</v>
      </c>
      <c r="C40" s="35" t="s">
        <v>432</v>
      </c>
      <c r="D40" s="2" t="s">
        <v>859</v>
      </c>
      <c r="E40" s="7">
        <v>43186</v>
      </c>
      <c r="F40" s="35" t="s">
        <v>925</v>
      </c>
      <c r="G40" s="35" t="s">
        <v>1018</v>
      </c>
      <c r="H40" s="7">
        <v>43193</v>
      </c>
      <c r="I40" s="2" t="s">
        <v>733</v>
      </c>
      <c r="J40" s="5" t="s">
        <v>757</v>
      </c>
      <c r="K40" s="5" t="s">
        <v>758</v>
      </c>
      <c r="L40" s="33" t="s">
        <v>33</v>
      </c>
      <c r="M40" s="35">
        <v>2.5</v>
      </c>
      <c r="N40" s="92">
        <v>888.75</v>
      </c>
      <c r="O40" s="33" t="s">
        <v>33</v>
      </c>
      <c r="P40" s="20" t="s">
        <v>1084</v>
      </c>
    </row>
    <row r="41" spans="1:16" s="38" customFormat="1" x14ac:dyDescent="0.3">
      <c r="A41" s="2" t="s">
        <v>788</v>
      </c>
      <c r="B41" s="4" t="s">
        <v>390</v>
      </c>
      <c r="C41" s="35" t="s">
        <v>33</v>
      </c>
      <c r="D41" s="2" t="s">
        <v>33</v>
      </c>
      <c r="E41" s="35" t="s">
        <v>33</v>
      </c>
      <c r="F41" s="35" t="s">
        <v>926</v>
      </c>
      <c r="G41" s="35" t="s">
        <v>231</v>
      </c>
      <c r="H41" s="7">
        <v>43192</v>
      </c>
      <c r="I41" s="3" t="s">
        <v>736</v>
      </c>
      <c r="J41" s="3" t="s">
        <v>757</v>
      </c>
      <c r="K41" s="3" t="s">
        <v>1121</v>
      </c>
      <c r="L41" s="11">
        <v>1979.84</v>
      </c>
      <c r="M41" s="35">
        <v>6.5</v>
      </c>
      <c r="N41" s="92">
        <v>4621.5</v>
      </c>
      <c r="O41" s="33" t="s">
        <v>33</v>
      </c>
      <c r="P41" s="4" t="s">
        <v>1131</v>
      </c>
    </row>
    <row r="42" spans="1:16" s="38" customFormat="1" x14ac:dyDescent="0.3">
      <c r="A42" s="2" t="s">
        <v>789</v>
      </c>
      <c r="B42" s="10" t="s">
        <v>80</v>
      </c>
      <c r="C42" s="2" t="s">
        <v>123</v>
      </c>
      <c r="D42" s="2" t="s">
        <v>860</v>
      </c>
      <c r="E42" s="7">
        <v>43201</v>
      </c>
      <c r="F42" s="35" t="s">
        <v>927</v>
      </c>
      <c r="G42" s="35" t="s">
        <v>1019</v>
      </c>
      <c r="H42" s="7">
        <v>43203</v>
      </c>
      <c r="I42" s="2" t="s">
        <v>1132</v>
      </c>
      <c r="J42" s="5" t="s">
        <v>1133</v>
      </c>
      <c r="K42" s="5" t="s">
        <v>1134</v>
      </c>
      <c r="L42" s="33" t="s">
        <v>33</v>
      </c>
      <c r="M42" s="35">
        <v>2.5</v>
      </c>
      <c r="N42" s="32">
        <v>888.75</v>
      </c>
      <c r="O42" s="33" t="s">
        <v>33</v>
      </c>
      <c r="P42" s="4" t="s">
        <v>1085</v>
      </c>
    </row>
    <row r="43" spans="1:16" s="38" customFormat="1" x14ac:dyDescent="0.3">
      <c r="A43" s="2" t="s">
        <v>789</v>
      </c>
      <c r="B43" s="10" t="s">
        <v>81</v>
      </c>
      <c r="C43" s="2" t="s">
        <v>124</v>
      </c>
      <c r="D43" s="2" t="s">
        <v>860</v>
      </c>
      <c r="E43" s="7">
        <v>43201</v>
      </c>
      <c r="F43" s="35" t="s">
        <v>928</v>
      </c>
      <c r="G43" s="35" t="s">
        <v>1020</v>
      </c>
      <c r="H43" s="7">
        <v>43203</v>
      </c>
      <c r="I43" s="2" t="s">
        <v>1132</v>
      </c>
      <c r="J43" s="5" t="s">
        <v>1133</v>
      </c>
      <c r="K43" s="5" t="s">
        <v>1134</v>
      </c>
      <c r="L43" s="33" t="s">
        <v>33</v>
      </c>
      <c r="M43" s="35">
        <v>2.5</v>
      </c>
      <c r="N43" s="32">
        <v>888.75</v>
      </c>
      <c r="O43" s="33" t="s">
        <v>33</v>
      </c>
      <c r="P43" s="4" t="s">
        <v>1085</v>
      </c>
    </row>
    <row r="44" spans="1:16" s="38" customFormat="1" x14ac:dyDescent="0.3">
      <c r="A44" s="2" t="s">
        <v>790</v>
      </c>
      <c r="B44" s="10" t="s">
        <v>81</v>
      </c>
      <c r="C44" s="2" t="s">
        <v>124</v>
      </c>
      <c r="D44" s="2" t="s">
        <v>861</v>
      </c>
      <c r="E44" s="7">
        <v>43201</v>
      </c>
      <c r="F44" s="35" t="s">
        <v>929</v>
      </c>
      <c r="G44" s="35" t="s">
        <v>241</v>
      </c>
      <c r="H44" s="7">
        <v>43203</v>
      </c>
      <c r="I44" s="2" t="s">
        <v>311</v>
      </c>
      <c r="J44" s="5" t="s">
        <v>1123</v>
      </c>
      <c r="K44" s="5" t="s">
        <v>1125</v>
      </c>
      <c r="L44" s="33">
        <v>900</v>
      </c>
      <c r="M44" s="35">
        <v>1.5</v>
      </c>
      <c r="N44" s="32">
        <v>533.25</v>
      </c>
      <c r="O44" s="33" t="s">
        <v>33</v>
      </c>
      <c r="P44" s="4" t="s">
        <v>1086</v>
      </c>
    </row>
    <row r="45" spans="1:16" s="38" customFormat="1" x14ac:dyDescent="0.3">
      <c r="A45" s="2" t="s">
        <v>791</v>
      </c>
      <c r="B45" s="10" t="s">
        <v>399</v>
      </c>
      <c r="C45" s="2" t="s">
        <v>460</v>
      </c>
      <c r="D45" s="2" t="s">
        <v>862</v>
      </c>
      <c r="E45" s="7">
        <v>43201</v>
      </c>
      <c r="F45" s="35" t="s">
        <v>930</v>
      </c>
      <c r="G45" s="35" t="s">
        <v>1021</v>
      </c>
      <c r="H45" s="7">
        <v>43203</v>
      </c>
      <c r="I45" s="3" t="s">
        <v>346</v>
      </c>
      <c r="J45" s="3" t="s">
        <v>1134</v>
      </c>
      <c r="K45" s="3" t="s">
        <v>1135</v>
      </c>
      <c r="L45" s="11" t="s">
        <v>1136</v>
      </c>
      <c r="M45" s="35">
        <v>2.5</v>
      </c>
      <c r="N45" s="33" t="s">
        <v>33</v>
      </c>
      <c r="O45" s="32">
        <v>1777.5</v>
      </c>
      <c r="P45" s="4" t="s">
        <v>1087</v>
      </c>
    </row>
    <row r="46" spans="1:16" s="38" customFormat="1" x14ac:dyDescent="0.3">
      <c r="A46" s="2" t="s">
        <v>791</v>
      </c>
      <c r="B46" s="10" t="s">
        <v>792</v>
      </c>
      <c r="C46" s="2" t="s">
        <v>793</v>
      </c>
      <c r="D46" s="2" t="s">
        <v>862</v>
      </c>
      <c r="E46" s="7">
        <v>43201</v>
      </c>
      <c r="F46" s="35" t="s">
        <v>931</v>
      </c>
      <c r="G46" s="35" t="s">
        <v>1022</v>
      </c>
      <c r="H46" s="7">
        <v>43203</v>
      </c>
      <c r="I46" s="3" t="s">
        <v>346</v>
      </c>
      <c r="J46" s="3" t="s">
        <v>1134</v>
      </c>
      <c r="K46" s="3" t="s">
        <v>1135</v>
      </c>
      <c r="L46" s="11" t="s">
        <v>1136</v>
      </c>
      <c r="M46" s="35">
        <v>2.5</v>
      </c>
      <c r="N46" s="33" t="s">
        <v>33</v>
      </c>
      <c r="O46" s="32">
        <v>1777.5</v>
      </c>
      <c r="P46" s="4" t="s">
        <v>1087</v>
      </c>
    </row>
    <row r="47" spans="1:16" s="38" customFormat="1" x14ac:dyDescent="0.3">
      <c r="A47" s="2" t="s">
        <v>794</v>
      </c>
      <c r="B47" s="10" t="s">
        <v>80</v>
      </c>
      <c r="C47" s="2" t="s">
        <v>123</v>
      </c>
      <c r="D47" s="2" t="s">
        <v>863</v>
      </c>
      <c r="E47" s="7">
        <v>43201</v>
      </c>
      <c r="F47" s="35" t="s">
        <v>932</v>
      </c>
      <c r="G47" s="35" t="s">
        <v>1023</v>
      </c>
      <c r="H47" s="7">
        <v>43203</v>
      </c>
      <c r="I47" s="2" t="s">
        <v>1137</v>
      </c>
      <c r="J47" s="5" t="s">
        <v>1138</v>
      </c>
      <c r="K47" s="5" t="s">
        <v>1135</v>
      </c>
      <c r="L47" s="33" t="s">
        <v>33</v>
      </c>
      <c r="M47" s="35">
        <v>1.5</v>
      </c>
      <c r="N47" s="32">
        <v>533.25</v>
      </c>
      <c r="O47" s="33" t="s">
        <v>33</v>
      </c>
      <c r="P47" s="4" t="s">
        <v>1088</v>
      </c>
    </row>
    <row r="48" spans="1:16" s="38" customFormat="1" x14ac:dyDescent="0.3">
      <c r="A48" s="2" t="s">
        <v>794</v>
      </c>
      <c r="B48" s="10" t="s">
        <v>81</v>
      </c>
      <c r="C48" s="2" t="s">
        <v>124</v>
      </c>
      <c r="D48" s="2" t="s">
        <v>863</v>
      </c>
      <c r="E48" s="7">
        <v>43201</v>
      </c>
      <c r="F48" s="35" t="s">
        <v>933</v>
      </c>
      <c r="G48" s="35" t="s">
        <v>1024</v>
      </c>
      <c r="H48" s="7">
        <v>43203</v>
      </c>
      <c r="I48" s="2" t="s">
        <v>1137</v>
      </c>
      <c r="J48" s="5" t="s">
        <v>1138</v>
      </c>
      <c r="K48" s="5" t="s">
        <v>1135</v>
      </c>
      <c r="L48" s="33" t="s">
        <v>33</v>
      </c>
      <c r="M48" s="35">
        <v>1.5</v>
      </c>
      <c r="N48" s="32">
        <v>533.25</v>
      </c>
      <c r="O48" s="33" t="s">
        <v>33</v>
      </c>
      <c r="P48" s="4" t="s">
        <v>1088</v>
      </c>
    </row>
    <row r="49" spans="1:16" s="38" customFormat="1" x14ac:dyDescent="0.3">
      <c r="A49" s="2" t="s">
        <v>795</v>
      </c>
      <c r="B49" s="4" t="s">
        <v>796</v>
      </c>
      <c r="C49" s="35" t="s">
        <v>797</v>
      </c>
      <c r="D49" s="2" t="s">
        <v>864</v>
      </c>
      <c r="E49" s="7">
        <v>43201</v>
      </c>
      <c r="F49" s="35" t="s">
        <v>934</v>
      </c>
      <c r="G49" s="35" t="s">
        <v>1025</v>
      </c>
      <c r="H49" s="7">
        <v>43208</v>
      </c>
      <c r="I49" s="3" t="s">
        <v>1139</v>
      </c>
      <c r="J49" s="3" t="s">
        <v>1140</v>
      </c>
      <c r="K49" s="3" t="s">
        <v>1141</v>
      </c>
      <c r="L49" s="11">
        <v>1724.64</v>
      </c>
      <c r="M49" s="35">
        <v>2.5</v>
      </c>
      <c r="N49" s="78" t="s">
        <v>33</v>
      </c>
      <c r="O49" s="32">
        <v>1777.5</v>
      </c>
      <c r="P49" s="4" t="s">
        <v>1089</v>
      </c>
    </row>
    <row r="50" spans="1:16" s="38" customFormat="1" x14ac:dyDescent="0.3">
      <c r="A50" s="2" t="s">
        <v>798</v>
      </c>
      <c r="B50" s="51" t="s">
        <v>54</v>
      </c>
      <c r="C50" s="44" t="s">
        <v>55</v>
      </c>
      <c r="D50" s="2" t="s">
        <v>865</v>
      </c>
      <c r="E50" s="7">
        <v>43201</v>
      </c>
      <c r="F50" s="35" t="s">
        <v>935</v>
      </c>
      <c r="G50" s="35" t="s">
        <v>1026</v>
      </c>
      <c r="H50" s="7">
        <v>43203</v>
      </c>
      <c r="I50" s="2" t="s">
        <v>1137</v>
      </c>
      <c r="J50" s="5" t="s">
        <v>1138</v>
      </c>
      <c r="K50" s="5" t="s">
        <v>1135</v>
      </c>
      <c r="L50" s="33" t="s">
        <v>33</v>
      </c>
      <c r="M50" s="35">
        <v>4.5</v>
      </c>
      <c r="N50" s="32">
        <v>1599.75</v>
      </c>
      <c r="O50" s="33" t="s">
        <v>33</v>
      </c>
      <c r="P50" s="4" t="s">
        <v>1090</v>
      </c>
    </row>
    <row r="51" spans="1:16" s="38" customFormat="1" x14ac:dyDescent="0.3">
      <c r="A51" s="2" t="s">
        <v>799</v>
      </c>
      <c r="B51" s="51" t="s">
        <v>54</v>
      </c>
      <c r="C51" s="44" t="s">
        <v>55</v>
      </c>
      <c r="D51" s="2" t="s">
        <v>866</v>
      </c>
      <c r="E51" s="7">
        <v>43203</v>
      </c>
      <c r="F51" s="35" t="s">
        <v>936</v>
      </c>
      <c r="G51" s="35" t="s">
        <v>1027</v>
      </c>
      <c r="H51" s="7">
        <v>43206</v>
      </c>
      <c r="I51" s="33" t="s">
        <v>33</v>
      </c>
      <c r="J51" s="33" t="s">
        <v>33</v>
      </c>
      <c r="K51" s="33" t="s">
        <v>33</v>
      </c>
      <c r="L51" s="33" t="s">
        <v>33</v>
      </c>
      <c r="M51" s="35">
        <v>1</v>
      </c>
      <c r="N51" s="32">
        <v>355.5</v>
      </c>
      <c r="O51" s="33" t="s">
        <v>33</v>
      </c>
      <c r="P51" s="4" t="s">
        <v>1091</v>
      </c>
    </row>
    <row r="52" spans="1:16" s="38" customFormat="1" x14ac:dyDescent="0.3">
      <c r="A52" s="2" t="s">
        <v>800</v>
      </c>
      <c r="B52" s="12" t="s">
        <v>45</v>
      </c>
      <c r="C52" s="2" t="s">
        <v>46</v>
      </c>
      <c r="D52" s="2" t="s">
        <v>867</v>
      </c>
      <c r="E52" s="7">
        <v>43202</v>
      </c>
      <c r="F52" s="35" t="s">
        <v>937</v>
      </c>
      <c r="G52" s="35" t="s">
        <v>1028</v>
      </c>
      <c r="H52" s="7">
        <v>43208</v>
      </c>
      <c r="I52" s="3" t="s">
        <v>1142</v>
      </c>
      <c r="J52" s="3" t="s">
        <v>1143</v>
      </c>
      <c r="K52" s="3" t="s">
        <v>1144</v>
      </c>
      <c r="L52" s="11" t="s">
        <v>1146</v>
      </c>
      <c r="M52" s="35">
        <v>2.5</v>
      </c>
      <c r="N52" s="33" t="s">
        <v>33</v>
      </c>
      <c r="O52" s="32">
        <v>1777.5</v>
      </c>
      <c r="P52" s="4" t="s">
        <v>1118</v>
      </c>
    </row>
    <row r="53" spans="1:16" s="38" customFormat="1" x14ac:dyDescent="0.3">
      <c r="A53" s="2" t="s">
        <v>800</v>
      </c>
      <c r="B53" s="4" t="s">
        <v>801</v>
      </c>
      <c r="C53" s="35" t="s">
        <v>802</v>
      </c>
      <c r="D53" s="2" t="s">
        <v>867</v>
      </c>
      <c r="E53" s="7">
        <v>43202</v>
      </c>
      <c r="F53" s="35" t="s">
        <v>938</v>
      </c>
      <c r="G53" s="35" t="s">
        <v>1029</v>
      </c>
      <c r="H53" s="7">
        <v>43208</v>
      </c>
      <c r="I53" s="3" t="s">
        <v>1142</v>
      </c>
      <c r="J53" s="3" t="s">
        <v>1145</v>
      </c>
      <c r="K53" s="3" t="s">
        <v>1144</v>
      </c>
      <c r="L53" s="11">
        <v>1112.1500000000001</v>
      </c>
      <c r="M53" s="35">
        <v>2.5</v>
      </c>
      <c r="N53" s="33" t="s">
        <v>33</v>
      </c>
      <c r="O53" s="32">
        <v>1777.5</v>
      </c>
      <c r="P53" s="4" t="s">
        <v>1118</v>
      </c>
    </row>
    <row r="54" spans="1:16" s="38" customFormat="1" x14ac:dyDescent="0.3">
      <c r="A54" s="2" t="s">
        <v>800</v>
      </c>
      <c r="B54" s="23" t="s">
        <v>803</v>
      </c>
      <c r="C54" s="35" t="s">
        <v>804</v>
      </c>
      <c r="D54" s="2" t="s">
        <v>867</v>
      </c>
      <c r="E54" s="7">
        <v>43202</v>
      </c>
      <c r="F54" s="35" t="s">
        <v>939</v>
      </c>
      <c r="G54" s="35" t="s">
        <v>1030</v>
      </c>
      <c r="H54" s="7">
        <v>43208</v>
      </c>
      <c r="I54" s="3" t="s">
        <v>1142</v>
      </c>
      <c r="J54" s="3" t="s">
        <v>1145</v>
      </c>
      <c r="K54" s="3" t="s">
        <v>1144</v>
      </c>
      <c r="L54" s="11">
        <v>1388.25</v>
      </c>
      <c r="M54" s="35">
        <v>2.5</v>
      </c>
      <c r="N54" s="33" t="s">
        <v>33</v>
      </c>
      <c r="O54" s="32">
        <v>1777.5</v>
      </c>
      <c r="P54" s="4" t="s">
        <v>1118</v>
      </c>
    </row>
    <row r="55" spans="1:16" s="38" customFormat="1" x14ac:dyDescent="0.3">
      <c r="A55" s="2" t="s">
        <v>800</v>
      </c>
      <c r="B55" s="4" t="s">
        <v>805</v>
      </c>
      <c r="C55" s="35" t="s">
        <v>806</v>
      </c>
      <c r="D55" s="2" t="s">
        <v>867</v>
      </c>
      <c r="E55" s="7">
        <v>43202</v>
      </c>
      <c r="F55" s="35" t="s">
        <v>940</v>
      </c>
      <c r="G55" s="35" t="s">
        <v>1031</v>
      </c>
      <c r="H55" s="7">
        <v>43208</v>
      </c>
      <c r="I55" s="3" t="s">
        <v>1142</v>
      </c>
      <c r="J55" s="3" t="s">
        <v>1145</v>
      </c>
      <c r="K55" s="3" t="s">
        <v>1144</v>
      </c>
      <c r="L55" s="11">
        <v>1360.15</v>
      </c>
      <c r="M55" s="35">
        <v>2.5</v>
      </c>
      <c r="N55" s="33" t="s">
        <v>33</v>
      </c>
      <c r="O55" s="32">
        <v>1777.5</v>
      </c>
      <c r="P55" s="4" t="s">
        <v>1118</v>
      </c>
    </row>
    <row r="56" spans="1:16" s="38" customFormat="1" x14ac:dyDescent="0.3">
      <c r="A56" s="2" t="s">
        <v>807</v>
      </c>
      <c r="B56" s="10" t="s">
        <v>35</v>
      </c>
      <c r="C56" s="2" t="s">
        <v>36</v>
      </c>
      <c r="D56" s="2" t="s">
        <v>868</v>
      </c>
      <c r="E56" s="7">
        <v>43203</v>
      </c>
      <c r="F56" s="35" t="s">
        <v>941</v>
      </c>
      <c r="G56" s="35" t="s">
        <v>229</v>
      </c>
      <c r="H56" s="7">
        <v>43206</v>
      </c>
      <c r="I56" s="2" t="s">
        <v>1147</v>
      </c>
      <c r="J56" s="5" t="s">
        <v>1148</v>
      </c>
      <c r="K56" s="5" t="s">
        <v>1143</v>
      </c>
      <c r="L56" s="33" t="s">
        <v>33</v>
      </c>
      <c r="M56" s="35">
        <v>4.5</v>
      </c>
      <c r="N56" s="33" t="s">
        <v>33</v>
      </c>
      <c r="O56" s="32">
        <v>3199.5</v>
      </c>
      <c r="P56" s="4" t="s">
        <v>1092</v>
      </c>
    </row>
    <row r="57" spans="1:16" s="38" customFormat="1" x14ac:dyDescent="0.3">
      <c r="A57" s="2" t="s">
        <v>808</v>
      </c>
      <c r="B57" s="4" t="s">
        <v>809</v>
      </c>
      <c r="C57" s="35" t="s">
        <v>810</v>
      </c>
      <c r="D57" s="2" t="s">
        <v>869</v>
      </c>
      <c r="E57" s="7">
        <v>43203</v>
      </c>
      <c r="F57" s="35" t="s">
        <v>942</v>
      </c>
      <c r="G57" s="35" t="s">
        <v>1032</v>
      </c>
      <c r="H57" s="7">
        <v>43207</v>
      </c>
      <c r="I57" s="2" t="s">
        <v>311</v>
      </c>
      <c r="J57" s="5" t="s">
        <v>1134</v>
      </c>
      <c r="K57" s="5" t="s">
        <v>1134</v>
      </c>
      <c r="L57" s="33" t="s">
        <v>33</v>
      </c>
      <c r="M57" s="35">
        <v>0.5</v>
      </c>
      <c r="N57" s="9">
        <v>177.75</v>
      </c>
      <c r="O57" s="33" t="s">
        <v>33</v>
      </c>
      <c r="P57" s="4" t="s">
        <v>1093</v>
      </c>
    </row>
    <row r="58" spans="1:16" s="38" customFormat="1" x14ac:dyDescent="0.3">
      <c r="A58" s="2" t="s">
        <v>808</v>
      </c>
      <c r="B58" s="4" t="s">
        <v>811</v>
      </c>
      <c r="C58" s="35" t="s">
        <v>812</v>
      </c>
      <c r="D58" s="2" t="s">
        <v>869</v>
      </c>
      <c r="E58" s="7">
        <v>43203</v>
      </c>
      <c r="F58" s="35" t="s">
        <v>943</v>
      </c>
      <c r="G58" s="35" t="s">
        <v>1033</v>
      </c>
      <c r="H58" s="7">
        <v>43207</v>
      </c>
      <c r="I58" s="2" t="s">
        <v>311</v>
      </c>
      <c r="J58" s="5" t="s">
        <v>1134</v>
      </c>
      <c r="K58" s="5" t="s">
        <v>1134</v>
      </c>
      <c r="L58" s="33" t="s">
        <v>33</v>
      </c>
      <c r="M58" s="35">
        <v>0.5</v>
      </c>
      <c r="N58" s="9">
        <v>177.75</v>
      </c>
      <c r="O58" s="33" t="s">
        <v>33</v>
      </c>
      <c r="P58" s="4" t="s">
        <v>1093</v>
      </c>
    </row>
    <row r="59" spans="1:16" s="38" customFormat="1" x14ac:dyDescent="0.3">
      <c r="A59" s="2" t="s">
        <v>808</v>
      </c>
      <c r="B59" s="4" t="s">
        <v>813</v>
      </c>
      <c r="C59" s="35" t="s">
        <v>463</v>
      </c>
      <c r="D59" s="2" t="s">
        <v>869</v>
      </c>
      <c r="E59" s="7">
        <v>43203</v>
      </c>
      <c r="F59" s="35" t="s">
        <v>944</v>
      </c>
      <c r="G59" s="35" t="s">
        <v>1034</v>
      </c>
      <c r="H59" s="7">
        <v>43207</v>
      </c>
      <c r="I59" s="2" t="s">
        <v>311</v>
      </c>
      <c r="J59" s="5" t="s">
        <v>1134</v>
      </c>
      <c r="K59" s="5" t="s">
        <v>1134</v>
      </c>
      <c r="L59" s="33">
        <v>900</v>
      </c>
      <c r="M59" s="35">
        <v>0.5</v>
      </c>
      <c r="N59" s="9">
        <v>177.75</v>
      </c>
      <c r="O59" s="33" t="s">
        <v>33</v>
      </c>
      <c r="P59" s="4" t="s">
        <v>1093</v>
      </c>
    </row>
    <row r="60" spans="1:16" s="38" customFormat="1" x14ac:dyDescent="0.3">
      <c r="A60" s="2" t="s">
        <v>814</v>
      </c>
      <c r="B60" s="4" t="s">
        <v>815</v>
      </c>
      <c r="C60" s="2" t="s">
        <v>816</v>
      </c>
      <c r="D60" s="2" t="s">
        <v>870</v>
      </c>
      <c r="E60" s="7">
        <v>43201</v>
      </c>
      <c r="F60" s="35" t="s">
        <v>169</v>
      </c>
      <c r="G60" s="35" t="s">
        <v>1035</v>
      </c>
      <c r="H60" s="7">
        <v>43208</v>
      </c>
      <c r="I60" s="3" t="s">
        <v>1142</v>
      </c>
      <c r="J60" s="5" t="s">
        <v>1149</v>
      </c>
      <c r="K60" s="5" t="s">
        <v>1150</v>
      </c>
      <c r="L60" s="27">
        <v>1121.05</v>
      </c>
      <c r="M60" s="35">
        <v>3.5</v>
      </c>
      <c r="N60" s="33" t="s">
        <v>33</v>
      </c>
      <c r="O60" s="93">
        <v>2488.5</v>
      </c>
      <c r="P60" s="4" t="s">
        <v>1094</v>
      </c>
    </row>
    <row r="61" spans="1:16" s="38" customFormat="1" x14ac:dyDescent="0.3">
      <c r="A61" s="2" t="s">
        <v>817</v>
      </c>
      <c r="B61" s="10" t="s">
        <v>818</v>
      </c>
      <c r="C61" s="2" t="s">
        <v>819</v>
      </c>
      <c r="D61" s="2" t="s">
        <v>871</v>
      </c>
      <c r="E61" s="7">
        <v>43206</v>
      </c>
      <c r="F61" s="35" t="s">
        <v>175</v>
      </c>
      <c r="G61" s="35" t="s">
        <v>1036</v>
      </c>
      <c r="H61" s="7">
        <v>43207</v>
      </c>
      <c r="I61" s="2" t="s">
        <v>1147</v>
      </c>
      <c r="J61" s="5" t="s">
        <v>1148</v>
      </c>
      <c r="K61" s="5" t="s">
        <v>1143</v>
      </c>
      <c r="L61" s="33" t="s">
        <v>33</v>
      </c>
      <c r="M61" s="35">
        <v>4.5</v>
      </c>
      <c r="N61" s="33" t="s">
        <v>33</v>
      </c>
      <c r="O61" s="9">
        <v>3119.5</v>
      </c>
      <c r="P61" s="4" t="s">
        <v>1095</v>
      </c>
    </row>
    <row r="62" spans="1:16" s="38" customFormat="1" x14ac:dyDescent="0.3">
      <c r="A62" s="2" t="s">
        <v>817</v>
      </c>
      <c r="B62" s="10" t="s">
        <v>820</v>
      </c>
      <c r="C62" s="35" t="s">
        <v>821</v>
      </c>
      <c r="D62" s="2" t="s">
        <v>871</v>
      </c>
      <c r="E62" s="7">
        <v>43206</v>
      </c>
      <c r="F62" s="35" t="s">
        <v>176</v>
      </c>
      <c r="G62" s="35" t="s">
        <v>1037</v>
      </c>
      <c r="H62" s="7">
        <v>43207</v>
      </c>
      <c r="I62" s="2" t="s">
        <v>1147</v>
      </c>
      <c r="J62" s="5" t="s">
        <v>1148</v>
      </c>
      <c r="K62" s="5" t="s">
        <v>1143</v>
      </c>
      <c r="L62" s="33" t="s">
        <v>33</v>
      </c>
      <c r="M62" s="35">
        <v>4.5</v>
      </c>
      <c r="N62" s="33" t="s">
        <v>33</v>
      </c>
      <c r="O62" s="9">
        <v>3119.5</v>
      </c>
      <c r="P62" s="4" t="s">
        <v>1095</v>
      </c>
    </row>
    <row r="63" spans="1:16" s="38" customFormat="1" x14ac:dyDescent="0.3">
      <c r="A63" s="2" t="s">
        <v>817</v>
      </c>
      <c r="B63" s="10" t="s">
        <v>822</v>
      </c>
      <c r="C63" s="2" t="s">
        <v>823</v>
      </c>
      <c r="D63" s="2" t="s">
        <v>871</v>
      </c>
      <c r="E63" s="7">
        <v>43206</v>
      </c>
      <c r="F63" s="35" t="s">
        <v>184</v>
      </c>
      <c r="G63" s="35" t="s">
        <v>1038</v>
      </c>
      <c r="H63" s="7">
        <v>43207</v>
      </c>
      <c r="I63" s="2" t="s">
        <v>1147</v>
      </c>
      <c r="J63" s="5" t="s">
        <v>1148</v>
      </c>
      <c r="K63" s="5" t="s">
        <v>1143</v>
      </c>
      <c r="L63" s="33" t="s">
        <v>33</v>
      </c>
      <c r="M63" s="35">
        <v>4.5</v>
      </c>
      <c r="N63" s="33" t="s">
        <v>33</v>
      </c>
      <c r="O63" s="9">
        <v>3119.5</v>
      </c>
      <c r="P63" s="4" t="s">
        <v>1095</v>
      </c>
    </row>
    <row r="64" spans="1:16" s="38" customFormat="1" x14ac:dyDescent="0.3">
      <c r="A64" s="2" t="s">
        <v>824</v>
      </c>
      <c r="B64" s="4" t="s">
        <v>27</v>
      </c>
      <c r="C64" s="35" t="s">
        <v>28</v>
      </c>
      <c r="D64" s="2" t="s">
        <v>872</v>
      </c>
      <c r="E64" s="7">
        <v>43206</v>
      </c>
      <c r="F64" s="35" t="s">
        <v>945</v>
      </c>
      <c r="G64" s="35" t="s">
        <v>1039</v>
      </c>
      <c r="H64" s="7">
        <v>43213</v>
      </c>
      <c r="I64" s="2" t="s">
        <v>725</v>
      </c>
      <c r="J64" s="5" t="s">
        <v>1134</v>
      </c>
      <c r="K64" s="5" t="s">
        <v>1143</v>
      </c>
      <c r="L64" s="33" t="s">
        <v>33</v>
      </c>
      <c r="M64" s="35">
        <v>3.5</v>
      </c>
      <c r="N64" s="9">
        <v>1244.25</v>
      </c>
      <c r="O64" s="33" t="s">
        <v>33</v>
      </c>
      <c r="P64" s="20" t="s">
        <v>1096</v>
      </c>
    </row>
    <row r="65" spans="1:16" s="38" customFormat="1" x14ac:dyDescent="0.3">
      <c r="A65" s="2" t="s">
        <v>824</v>
      </c>
      <c r="B65" s="10" t="s">
        <v>42</v>
      </c>
      <c r="C65" s="2" t="s">
        <v>23</v>
      </c>
      <c r="D65" s="2" t="s">
        <v>872</v>
      </c>
      <c r="E65" s="7">
        <v>43206</v>
      </c>
      <c r="F65" s="35" t="s">
        <v>946</v>
      </c>
      <c r="G65" s="35" t="s">
        <v>1040</v>
      </c>
      <c r="H65" s="7">
        <v>43209</v>
      </c>
      <c r="I65" s="2" t="s">
        <v>725</v>
      </c>
      <c r="J65" s="5" t="s">
        <v>1134</v>
      </c>
      <c r="K65" s="5" t="s">
        <v>1143</v>
      </c>
      <c r="L65" s="33" t="s">
        <v>33</v>
      </c>
      <c r="M65" s="35">
        <v>3.5</v>
      </c>
      <c r="N65" s="9">
        <v>1244.25</v>
      </c>
      <c r="O65" s="33" t="s">
        <v>33</v>
      </c>
      <c r="P65" s="20" t="s">
        <v>1096</v>
      </c>
    </row>
    <row r="66" spans="1:16" s="38" customFormat="1" x14ac:dyDescent="0.3">
      <c r="A66" s="2" t="s">
        <v>825</v>
      </c>
      <c r="B66" s="4" t="s">
        <v>375</v>
      </c>
      <c r="C66" s="35" t="s">
        <v>444</v>
      </c>
      <c r="D66" s="2" t="s">
        <v>873</v>
      </c>
      <c r="E66" s="7">
        <v>43208</v>
      </c>
      <c r="F66" s="35" t="s">
        <v>947</v>
      </c>
      <c r="G66" s="35" t="s">
        <v>1041</v>
      </c>
      <c r="H66" s="7">
        <v>43213</v>
      </c>
      <c r="I66" s="35" t="s">
        <v>1164</v>
      </c>
      <c r="J66" s="3" t="s">
        <v>1140</v>
      </c>
      <c r="K66" s="3" t="s">
        <v>1152</v>
      </c>
      <c r="L66" s="33" t="s">
        <v>33</v>
      </c>
      <c r="M66" s="35">
        <v>3.5</v>
      </c>
      <c r="N66" s="33" t="s">
        <v>33</v>
      </c>
      <c r="O66" s="9">
        <v>2488.5</v>
      </c>
      <c r="P66" s="4" t="s">
        <v>1097</v>
      </c>
    </row>
    <row r="67" spans="1:16" s="38" customFormat="1" x14ac:dyDescent="0.3">
      <c r="A67" s="2" t="s">
        <v>826</v>
      </c>
      <c r="B67" s="10" t="s">
        <v>97</v>
      </c>
      <c r="C67" s="2" t="s">
        <v>131</v>
      </c>
      <c r="D67" s="35" t="s">
        <v>874</v>
      </c>
      <c r="E67" s="7">
        <v>43208</v>
      </c>
      <c r="F67" s="35" t="s">
        <v>948</v>
      </c>
      <c r="G67" s="35" t="s">
        <v>1042</v>
      </c>
      <c r="H67" s="7">
        <v>43210</v>
      </c>
      <c r="I67" s="2" t="s">
        <v>1153</v>
      </c>
      <c r="J67" s="5" t="s">
        <v>1151</v>
      </c>
      <c r="K67" s="5" t="s">
        <v>1152</v>
      </c>
      <c r="L67" s="33" t="s">
        <v>33</v>
      </c>
      <c r="M67" s="35">
        <v>5.5</v>
      </c>
      <c r="N67" s="9">
        <v>1955.25</v>
      </c>
      <c r="O67" s="33" t="s">
        <v>33</v>
      </c>
      <c r="P67" s="4" t="s">
        <v>1098</v>
      </c>
    </row>
    <row r="68" spans="1:16" s="38" customFormat="1" x14ac:dyDescent="0.3">
      <c r="A68" s="2" t="s">
        <v>826</v>
      </c>
      <c r="B68" s="10" t="s">
        <v>100</v>
      </c>
      <c r="C68" s="2" t="s">
        <v>133</v>
      </c>
      <c r="D68" s="35" t="s">
        <v>874</v>
      </c>
      <c r="E68" s="7">
        <v>43208</v>
      </c>
      <c r="F68" s="35" t="s">
        <v>949</v>
      </c>
      <c r="G68" s="35" t="s">
        <v>1043</v>
      </c>
      <c r="H68" s="7">
        <v>43210</v>
      </c>
      <c r="I68" s="2" t="s">
        <v>1153</v>
      </c>
      <c r="J68" s="5" t="s">
        <v>1151</v>
      </c>
      <c r="K68" s="5" t="s">
        <v>1152</v>
      </c>
      <c r="L68" s="33" t="s">
        <v>33</v>
      </c>
      <c r="M68" s="35">
        <v>5.5</v>
      </c>
      <c r="N68" s="9">
        <v>1955.25</v>
      </c>
      <c r="O68" s="33" t="s">
        <v>33</v>
      </c>
      <c r="P68" s="4" t="s">
        <v>1098</v>
      </c>
    </row>
    <row r="69" spans="1:16" s="38" customFormat="1" x14ac:dyDescent="0.3">
      <c r="A69" s="2" t="s">
        <v>826</v>
      </c>
      <c r="B69" s="4" t="s">
        <v>25</v>
      </c>
      <c r="C69" s="35" t="s">
        <v>26</v>
      </c>
      <c r="D69" s="35" t="s">
        <v>874</v>
      </c>
      <c r="E69" s="7">
        <v>43208</v>
      </c>
      <c r="F69" s="35" t="s">
        <v>950</v>
      </c>
      <c r="G69" s="35" t="s">
        <v>1044</v>
      </c>
      <c r="H69" s="7">
        <v>43210</v>
      </c>
      <c r="I69" s="2" t="s">
        <v>1153</v>
      </c>
      <c r="J69" s="5" t="s">
        <v>1151</v>
      </c>
      <c r="K69" s="5" t="s">
        <v>1152</v>
      </c>
      <c r="L69" s="33" t="s">
        <v>33</v>
      </c>
      <c r="M69" s="35">
        <v>5.5</v>
      </c>
      <c r="N69" s="9">
        <v>1955.25</v>
      </c>
      <c r="O69" s="33" t="s">
        <v>33</v>
      </c>
      <c r="P69" s="4" t="s">
        <v>1099</v>
      </c>
    </row>
    <row r="70" spans="1:16" s="38" customFormat="1" x14ac:dyDescent="0.3">
      <c r="A70" s="2" t="s">
        <v>827</v>
      </c>
      <c r="B70" s="10" t="s">
        <v>42</v>
      </c>
      <c r="C70" s="2" t="s">
        <v>23</v>
      </c>
      <c r="D70" s="35" t="s">
        <v>875</v>
      </c>
      <c r="E70" s="7">
        <v>43209</v>
      </c>
      <c r="F70" s="35" t="s">
        <v>951</v>
      </c>
      <c r="G70" s="35" t="s">
        <v>1045</v>
      </c>
      <c r="H70" s="7">
        <v>43210</v>
      </c>
      <c r="I70" s="2" t="s">
        <v>725</v>
      </c>
      <c r="J70" s="5" t="s">
        <v>1145</v>
      </c>
      <c r="K70" s="5" t="s">
        <v>1140</v>
      </c>
      <c r="L70" s="33" t="s">
        <v>33</v>
      </c>
      <c r="M70" s="35">
        <v>3.5</v>
      </c>
      <c r="N70" s="9">
        <v>1244.25</v>
      </c>
      <c r="O70" s="33" t="s">
        <v>33</v>
      </c>
      <c r="P70" s="20" t="s">
        <v>1100</v>
      </c>
    </row>
    <row r="71" spans="1:16" s="38" customFormat="1" x14ac:dyDescent="0.3">
      <c r="A71" s="2" t="s">
        <v>827</v>
      </c>
      <c r="B71" s="4" t="s">
        <v>27</v>
      </c>
      <c r="C71" s="35" t="s">
        <v>28</v>
      </c>
      <c r="D71" s="35" t="s">
        <v>875</v>
      </c>
      <c r="E71" s="7">
        <v>43209</v>
      </c>
      <c r="F71" s="35" t="s">
        <v>952</v>
      </c>
      <c r="G71" s="35" t="s">
        <v>1046</v>
      </c>
      <c r="H71" s="7">
        <v>43213</v>
      </c>
      <c r="I71" s="2" t="s">
        <v>725</v>
      </c>
      <c r="J71" s="5" t="s">
        <v>1145</v>
      </c>
      <c r="K71" s="5" t="s">
        <v>1140</v>
      </c>
      <c r="L71" s="33" t="s">
        <v>33</v>
      </c>
      <c r="M71" s="35">
        <v>3.5</v>
      </c>
      <c r="N71" s="9">
        <v>1244.25</v>
      </c>
      <c r="O71" s="33" t="s">
        <v>33</v>
      </c>
      <c r="P71" s="20" t="s">
        <v>1100</v>
      </c>
    </row>
    <row r="72" spans="1:16" s="38" customFormat="1" x14ac:dyDescent="0.3">
      <c r="A72" s="2" t="s">
        <v>827</v>
      </c>
      <c r="B72" s="4" t="s">
        <v>371</v>
      </c>
      <c r="C72" s="35" t="s">
        <v>440</v>
      </c>
      <c r="D72" s="35" t="s">
        <v>875</v>
      </c>
      <c r="E72" s="7">
        <v>43209</v>
      </c>
      <c r="F72" s="35" t="s">
        <v>953</v>
      </c>
      <c r="G72" s="35" t="s">
        <v>1047</v>
      </c>
      <c r="H72" s="7">
        <v>43210</v>
      </c>
      <c r="I72" s="2" t="s">
        <v>725</v>
      </c>
      <c r="J72" s="5" t="s">
        <v>1145</v>
      </c>
      <c r="K72" s="5" t="s">
        <v>1140</v>
      </c>
      <c r="L72" s="33" t="s">
        <v>33</v>
      </c>
      <c r="M72" s="35">
        <v>3.5</v>
      </c>
      <c r="N72" s="9">
        <v>1244.25</v>
      </c>
      <c r="O72" s="33" t="s">
        <v>33</v>
      </c>
      <c r="P72" s="20" t="s">
        <v>1100</v>
      </c>
    </row>
    <row r="73" spans="1:16" s="38" customFormat="1" x14ac:dyDescent="0.3">
      <c r="A73" s="2" t="s">
        <v>827</v>
      </c>
      <c r="B73" s="10" t="s">
        <v>361</v>
      </c>
      <c r="C73" s="2" t="s">
        <v>435</v>
      </c>
      <c r="D73" s="35" t="s">
        <v>875</v>
      </c>
      <c r="E73" s="7">
        <v>43209</v>
      </c>
      <c r="F73" s="35" t="s">
        <v>954</v>
      </c>
      <c r="G73" s="35" t="s">
        <v>1048</v>
      </c>
      <c r="H73" s="7">
        <v>43210</v>
      </c>
      <c r="I73" s="2" t="s">
        <v>725</v>
      </c>
      <c r="J73" s="5" t="s">
        <v>1145</v>
      </c>
      <c r="K73" s="5" t="s">
        <v>1140</v>
      </c>
      <c r="L73" s="33" t="s">
        <v>33</v>
      </c>
      <c r="M73" s="35">
        <v>2.5</v>
      </c>
      <c r="N73" s="9">
        <v>888.75</v>
      </c>
      <c r="O73" s="33" t="s">
        <v>33</v>
      </c>
      <c r="P73" s="20" t="s">
        <v>1100</v>
      </c>
    </row>
    <row r="74" spans="1:16" s="38" customFormat="1" x14ac:dyDescent="0.3">
      <c r="A74" s="2" t="s">
        <v>827</v>
      </c>
      <c r="B74" s="4" t="s">
        <v>50</v>
      </c>
      <c r="C74" s="35" t="s">
        <v>53</v>
      </c>
      <c r="D74" s="35" t="s">
        <v>875</v>
      </c>
      <c r="E74" s="7">
        <v>43209</v>
      </c>
      <c r="F74" s="35" t="s">
        <v>955</v>
      </c>
      <c r="G74" s="35" t="s">
        <v>1049</v>
      </c>
      <c r="H74" s="7">
        <v>43210</v>
      </c>
      <c r="I74" s="2" t="s">
        <v>725</v>
      </c>
      <c r="J74" s="5" t="s">
        <v>1145</v>
      </c>
      <c r="K74" s="5" t="s">
        <v>1140</v>
      </c>
      <c r="L74" s="33" t="s">
        <v>33</v>
      </c>
      <c r="M74" s="35">
        <v>2.5</v>
      </c>
      <c r="N74" s="9">
        <v>888.75</v>
      </c>
      <c r="O74" s="33" t="s">
        <v>33</v>
      </c>
      <c r="P74" s="20" t="s">
        <v>1100</v>
      </c>
    </row>
    <row r="75" spans="1:16" s="38" customFormat="1" x14ac:dyDescent="0.3">
      <c r="A75" s="2" t="s">
        <v>827</v>
      </c>
      <c r="B75" s="4" t="s">
        <v>38</v>
      </c>
      <c r="C75" s="35" t="s">
        <v>39</v>
      </c>
      <c r="D75" s="35" t="s">
        <v>875</v>
      </c>
      <c r="E75" s="7">
        <v>43209</v>
      </c>
      <c r="F75" s="35" t="s">
        <v>956</v>
      </c>
      <c r="G75" s="35" t="s">
        <v>1050</v>
      </c>
      <c r="H75" s="7">
        <v>43210</v>
      </c>
      <c r="I75" s="2" t="s">
        <v>725</v>
      </c>
      <c r="J75" s="5" t="s">
        <v>1145</v>
      </c>
      <c r="K75" s="5" t="s">
        <v>1140</v>
      </c>
      <c r="L75" s="33" t="s">
        <v>33</v>
      </c>
      <c r="M75" s="35">
        <v>2.5</v>
      </c>
      <c r="N75" s="9">
        <v>888.75</v>
      </c>
      <c r="O75" s="33" t="s">
        <v>33</v>
      </c>
      <c r="P75" s="20" t="s">
        <v>1100</v>
      </c>
    </row>
    <row r="76" spans="1:16" s="38" customFormat="1" x14ac:dyDescent="0.3">
      <c r="A76" s="2" t="s">
        <v>827</v>
      </c>
      <c r="B76" s="10" t="s">
        <v>57</v>
      </c>
      <c r="C76" s="2" t="s">
        <v>24</v>
      </c>
      <c r="D76" s="35" t="s">
        <v>875</v>
      </c>
      <c r="E76" s="7">
        <v>43209</v>
      </c>
      <c r="F76" s="35" t="s">
        <v>957</v>
      </c>
      <c r="G76" s="35" t="s">
        <v>1051</v>
      </c>
      <c r="H76" s="7">
        <v>43210</v>
      </c>
      <c r="I76" s="2" t="s">
        <v>725</v>
      </c>
      <c r="J76" s="5" t="s">
        <v>1145</v>
      </c>
      <c r="K76" s="5" t="s">
        <v>1140</v>
      </c>
      <c r="L76" s="33" t="s">
        <v>33</v>
      </c>
      <c r="M76" s="35">
        <v>2.5</v>
      </c>
      <c r="N76" s="9">
        <v>888.75</v>
      </c>
      <c r="O76" s="33" t="s">
        <v>33</v>
      </c>
      <c r="P76" s="20" t="s">
        <v>1100</v>
      </c>
    </row>
    <row r="77" spans="1:16" s="38" customFormat="1" x14ac:dyDescent="0.3">
      <c r="A77" s="2" t="s">
        <v>827</v>
      </c>
      <c r="B77" s="4" t="s">
        <v>21</v>
      </c>
      <c r="C77" s="35" t="s">
        <v>22</v>
      </c>
      <c r="D77" s="35" t="s">
        <v>875</v>
      </c>
      <c r="E77" s="7">
        <v>43209</v>
      </c>
      <c r="F77" s="35" t="s">
        <v>958</v>
      </c>
      <c r="G77" s="35" t="s">
        <v>1052</v>
      </c>
      <c r="H77" s="7">
        <v>43210</v>
      </c>
      <c r="I77" s="2" t="s">
        <v>725</v>
      </c>
      <c r="J77" s="5" t="s">
        <v>1145</v>
      </c>
      <c r="K77" s="5" t="s">
        <v>1140</v>
      </c>
      <c r="L77" s="33" t="s">
        <v>33</v>
      </c>
      <c r="M77" s="35">
        <v>2.5</v>
      </c>
      <c r="N77" s="9">
        <v>888.75</v>
      </c>
      <c r="O77" s="33" t="s">
        <v>33</v>
      </c>
      <c r="P77" s="20" t="s">
        <v>1100</v>
      </c>
    </row>
    <row r="78" spans="1:16" s="38" customFormat="1" x14ac:dyDescent="0.3">
      <c r="A78" s="2" t="s">
        <v>827</v>
      </c>
      <c r="B78" s="4" t="s">
        <v>377</v>
      </c>
      <c r="C78" s="35" t="s">
        <v>446</v>
      </c>
      <c r="D78" s="35" t="s">
        <v>875</v>
      </c>
      <c r="E78" s="7">
        <v>43209</v>
      </c>
      <c r="F78" s="35" t="s">
        <v>959</v>
      </c>
      <c r="G78" s="35" t="s">
        <v>1053</v>
      </c>
      <c r="H78" s="7">
        <v>43210</v>
      </c>
      <c r="I78" s="2" t="s">
        <v>725</v>
      </c>
      <c r="J78" s="5" t="s">
        <v>1145</v>
      </c>
      <c r="K78" s="5" t="s">
        <v>1140</v>
      </c>
      <c r="L78" s="33" t="s">
        <v>33</v>
      </c>
      <c r="M78" s="35">
        <v>2.5</v>
      </c>
      <c r="N78" s="9">
        <v>888.75</v>
      </c>
      <c r="O78" s="33" t="s">
        <v>33</v>
      </c>
      <c r="P78" s="20" t="s">
        <v>1100</v>
      </c>
    </row>
    <row r="79" spans="1:16" s="38" customFormat="1" x14ac:dyDescent="0.3">
      <c r="A79" s="2" t="s">
        <v>827</v>
      </c>
      <c r="B79" s="24" t="s">
        <v>378</v>
      </c>
      <c r="C79" s="3" t="s">
        <v>447</v>
      </c>
      <c r="D79" s="35" t="s">
        <v>875</v>
      </c>
      <c r="E79" s="7">
        <v>43209</v>
      </c>
      <c r="F79" s="35" t="s">
        <v>960</v>
      </c>
      <c r="G79" s="35" t="s">
        <v>1054</v>
      </c>
      <c r="H79" s="7">
        <v>43210</v>
      </c>
      <c r="I79" s="2" t="s">
        <v>725</v>
      </c>
      <c r="J79" s="5" t="s">
        <v>1145</v>
      </c>
      <c r="K79" s="5" t="s">
        <v>1140</v>
      </c>
      <c r="L79" s="33" t="s">
        <v>33</v>
      </c>
      <c r="M79" s="35">
        <v>2.5</v>
      </c>
      <c r="N79" s="9">
        <v>888.75</v>
      </c>
      <c r="O79" s="33" t="s">
        <v>33</v>
      </c>
      <c r="P79" s="20" t="s">
        <v>1100</v>
      </c>
    </row>
    <row r="80" spans="1:16" s="38" customFormat="1" x14ac:dyDescent="0.3">
      <c r="A80" s="2" t="s">
        <v>828</v>
      </c>
      <c r="B80" s="10" t="s">
        <v>80</v>
      </c>
      <c r="C80" s="2" t="s">
        <v>123</v>
      </c>
      <c r="D80" s="35" t="s">
        <v>876</v>
      </c>
      <c r="E80" s="7">
        <v>43209</v>
      </c>
      <c r="F80" s="35" t="s">
        <v>961</v>
      </c>
      <c r="G80" s="35" t="s">
        <v>1055</v>
      </c>
      <c r="H80" s="7">
        <v>43210</v>
      </c>
      <c r="I80" s="2" t="s">
        <v>1154</v>
      </c>
      <c r="J80" s="5" t="s">
        <v>1151</v>
      </c>
      <c r="K80" s="5" t="s">
        <v>1140</v>
      </c>
      <c r="L80" s="41" t="s">
        <v>33</v>
      </c>
      <c r="M80" s="35">
        <v>2.5</v>
      </c>
      <c r="N80" s="8">
        <v>888.75</v>
      </c>
      <c r="O80" s="33" t="s">
        <v>33</v>
      </c>
      <c r="P80" s="4" t="s">
        <v>1101</v>
      </c>
    </row>
    <row r="81" spans="1:16" s="38" customFormat="1" x14ac:dyDescent="0.3">
      <c r="A81" s="2" t="s">
        <v>828</v>
      </c>
      <c r="B81" s="10" t="s">
        <v>81</v>
      </c>
      <c r="C81" s="2" t="s">
        <v>124</v>
      </c>
      <c r="D81" s="35" t="s">
        <v>876</v>
      </c>
      <c r="E81" s="7">
        <v>43209</v>
      </c>
      <c r="F81" s="35" t="s">
        <v>962</v>
      </c>
      <c r="G81" s="35" t="s">
        <v>1056</v>
      </c>
      <c r="H81" s="7">
        <v>43210</v>
      </c>
      <c r="I81" s="2" t="s">
        <v>1154</v>
      </c>
      <c r="J81" s="5" t="s">
        <v>1151</v>
      </c>
      <c r="K81" s="5" t="s">
        <v>1140</v>
      </c>
      <c r="L81" s="41" t="s">
        <v>33</v>
      </c>
      <c r="M81" s="35">
        <v>2.5</v>
      </c>
      <c r="N81" s="8">
        <v>888.75</v>
      </c>
      <c r="O81" s="33" t="s">
        <v>33</v>
      </c>
      <c r="P81" s="4" t="s">
        <v>1101</v>
      </c>
    </row>
    <row r="82" spans="1:16" s="38" customFormat="1" x14ac:dyDescent="0.3">
      <c r="A82" s="2" t="s">
        <v>828</v>
      </c>
      <c r="B82" s="51" t="s">
        <v>54</v>
      </c>
      <c r="C82" s="44" t="s">
        <v>55</v>
      </c>
      <c r="D82" s="35" t="s">
        <v>876</v>
      </c>
      <c r="E82" s="7">
        <v>43209</v>
      </c>
      <c r="F82" s="35" t="s">
        <v>963</v>
      </c>
      <c r="G82" s="35" t="s">
        <v>1057</v>
      </c>
      <c r="H82" s="7">
        <v>43210</v>
      </c>
      <c r="I82" s="2" t="s">
        <v>1154</v>
      </c>
      <c r="J82" s="5" t="s">
        <v>1151</v>
      </c>
      <c r="K82" s="5" t="s">
        <v>1140</v>
      </c>
      <c r="L82" s="41" t="s">
        <v>33</v>
      </c>
      <c r="M82" s="35">
        <v>2.5</v>
      </c>
      <c r="N82" s="8">
        <v>888.75</v>
      </c>
      <c r="O82" s="33" t="s">
        <v>33</v>
      </c>
      <c r="P82" s="4" t="s">
        <v>1102</v>
      </c>
    </row>
    <row r="83" spans="1:16" s="38" customFormat="1" x14ac:dyDescent="0.3">
      <c r="A83" s="2" t="s">
        <v>829</v>
      </c>
      <c r="B83" s="10" t="s">
        <v>80</v>
      </c>
      <c r="C83" s="2" t="s">
        <v>123</v>
      </c>
      <c r="D83" s="35" t="s">
        <v>877</v>
      </c>
      <c r="E83" s="7">
        <v>43209</v>
      </c>
      <c r="F83" s="35" t="s">
        <v>964</v>
      </c>
      <c r="G83" s="35" t="s">
        <v>1058</v>
      </c>
      <c r="H83" s="7">
        <v>43214</v>
      </c>
      <c r="I83" s="2" t="s">
        <v>1155</v>
      </c>
      <c r="J83" s="5" t="s">
        <v>1149</v>
      </c>
      <c r="K83" s="5" t="s">
        <v>1141</v>
      </c>
      <c r="L83" s="41" t="s">
        <v>33</v>
      </c>
      <c r="M83" s="35">
        <v>1.5</v>
      </c>
      <c r="N83" s="8">
        <v>533.25</v>
      </c>
      <c r="O83" s="33" t="s">
        <v>33</v>
      </c>
      <c r="P83" s="4" t="s">
        <v>1103</v>
      </c>
    </row>
    <row r="84" spans="1:16" s="38" customFormat="1" x14ac:dyDescent="0.3">
      <c r="A84" s="2" t="s">
        <v>829</v>
      </c>
      <c r="B84" s="10" t="s">
        <v>81</v>
      </c>
      <c r="C84" s="2" t="s">
        <v>124</v>
      </c>
      <c r="D84" s="35" t="s">
        <v>877</v>
      </c>
      <c r="E84" s="7">
        <v>43209</v>
      </c>
      <c r="F84" s="35" t="s">
        <v>965</v>
      </c>
      <c r="G84" s="35" t="s">
        <v>1059</v>
      </c>
      <c r="H84" s="7">
        <v>43214</v>
      </c>
      <c r="I84" s="2" t="s">
        <v>1155</v>
      </c>
      <c r="J84" s="5" t="s">
        <v>1149</v>
      </c>
      <c r="K84" s="5" t="s">
        <v>1141</v>
      </c>
      <c r="L84" s="41" t="s">
        <v>33</v>
      </c>
      <c r="M84" s="35">
        <v>1.5</v>
      </c>
      <c r="N84" s="8">
        <v>533.25</v>
      </c>
      <c r="O84" s="33" t="s">
        <v>33</v>
      </c>
      <c r="P84" s="4" t="s">
        <v>1103</v>
      </c>
    </row>
    <row r="85" spans="1:16" s="38" customFormat="1" x14ac:dyDescent="0.3">
      <c r="A85" s="2" t="s">
        <v>829</v>
      </c>
      <c r="B85" s="51" t="s">
        <v>54</v>
      </c>
      <c r="C85" s="44" t="s">
        <v>55</v>
      </c>
      <c r="D85" s="35" t="s">
        <v>877</v>
      </c>
      <c r="E85" s="7">
        <v>43209</v>
      </c>
      <c r="F85" s="35" t="s">
        <v>966</v>
      </c>
      <c r="G85" s="35" t="s">
        <v>1060</v>
      </c>
      <c r="H85" s="7">
        <v>43214</v>
      </c>
      <c r="I85" s="2" t="s">
        <v>1155</v>
      </c>
      <c r="J85" s="5" t="s">
        <v>1149</v>
      </c>
      <c r="K85" s="5" t="s">
        <v>1141</v>
      </c>
      <c r="L85" s="41" t="s">
        <v>33</v>
      </c>
      <c r="M85" s="35">
        <v>1.5</v>
      </c>
      <c r="N85" s="8">
        <v>533.25</v>
      </c>
      <c r="O85" s="33" t="s">
        <v>33</v>
      </c>
      <c r="P85" s="4" t="s">
        <v>1104</v>
      </c>
    </row>
    <row r="86" spans="1:16" s="38" customFormat="1" x14ac:dyDescent="0.3">
      <c r="A86" s="2" t="s">
        <v>830</v>
      </c>
      <c r="B86" s="24" t="s">
        <v>369</v>
      </c>
      <c r="C86" s="3" t="s">
        <v>439</v>
      </c>
      <c r="D86" s="35" t="s">
        <v>878</v>
      </c>
      <c r="E86" s="7">
        <v>43210</v>
      </c>
      <c r="F86" s="35" t="s">
        <v>188</v>
      </c>
      <c r="G86" s="35" t="s">
        <v>244</v>
      </c>
      <c r="H86" s="7">
        <v>43213</v>
      </c>
      <c r="I86" s="35" t="s">
        <v>1156</v>
      </c>
      <c r="J86" s="3" t="s">
        <v>1145</v>
      </c>
      <c r="K86" s="3" t="s">
        <v>1140</v>
      </c>
      <c r="L86" s="11">
        <v>1684.35</v>
      </c>
      <c r="M86" s="35">
        <v>3.5</v>
      </c>
      <c r="N86" s="33" t="s">
        <v>33</v>
      </c>
      <c r="O86" s="8">
        <v>2488.5</v>
      </c>
      <c r="P86" s="4" t="s">
        <v>1105</v>
      </c>
    </row>
    <row r="87" spans="1:16" s="38" customFormat="1" x14ac:dyDescent="0.3">
      <c r="A87" s="2" t="s">
        <v>831</v>
      </c>
      <c r="B87" s="4" t="s">
        <v>40</v>
      </c>
      <c r="C87" s="35" t="s">
        <v>41</v>
      </c>
      <c r="D87" s="35" t="s">
        <v>879</v>
      </c>
      <c r="E87" s="7">
        <v>43210</v>
      </c>
      <c r="F87" s="35" t="s">
        <v>967</v>
      </c>
      <c r="G87" s="35" t="s">
        <v>1061</v>
      </c>
      <c r="H87" s="7">
        <v>43213</v>
      </c>
      <c r="I87" s="2" t="s">
        <v>725</v>
      </c>
      <c r="J87" s="5" t="s">
        <v>1144</v>
      </c>
      <c r="K87" s="5" t="s">
        <v>1140</v>
      </c>
      <c r="L87" s="33" t="s">
        <v>33</v>
      </c>
      <c r="M87" s="35">
        <v>2.5</v>
      </c>
      <c r="N87" s="8">
        <v>1269.6500000000001</v>
      </c>
      <c r="P87" s="20" t="s">
        <v>1106</v>
      </c>
    </row>
    <row r="88" spans="1:16" s="38" customFormat="1" x14ac:dyDescent="0.3">
      <c r="A88" s="2" t="s">
        <v>832</v>
      </c>
      <c r="B88" s="10" t="s">
        <v>35</v>
      </c>
      <c r="C88" s="2" t="s">
        <v>36</v>
      </c>
      <c r="D88" s="35" t="s">
        <v>880</v>
      </c>
      <c r="E88" s="7">
        <v>43210</v>
      </c>
      <c r="F88" s="35" t="s">
        <v>968</v>
      </c>
      <c r="G88" s="35" t="s">
        <v>1062</v>
      </c>
      <c r="H88" s="7">
        <v>43213</v>
      </c>
      <c r="I88" s="2" t="s">
        <v>725</v>
      </c>
      <c r="J88" s="5" t="s">
        <v>1144</v>
      </c>
      <c r="K88" s="5" t="s">
        <v>1140</v>
      </c>
      <c r="L88" s="33" t="s">
        <v>33</v>
      </c>
      <c r="M88" s="35">
        <v>2.5</v>
      </c>
      <c r="N88" s="9">
        <v>888.75</v>
      </c>
      <c r="P88" s="20" t="s">
        <v>1107</v>
      </c>
    </row>
    <row r="89" spans="1:16" s="38" customFormat="1" x14ac:dyDescent="0.3">
      <c r="A89" s="2" t="s">
        <v>830</v>
      </c>
      <c r="B89" s="12" t="s">
        <v>833</v>
      </c>
      <c r="C89" s="35" t="s">
        <v>834</v>
      </c>
      <c r="D89" s="35" t="s">
        <v>881</v>
      </c>
      <c r="E89" s="7">
        <v>43210</v>
      </c>
      <c r="F89" s="35" t="s">
        <v>969</v>
      </c>
      <c r="G89" s="35" t="s">
        <v>245</v>
      </c>
      <c r="H89" s="7">
        <v>43213</v>
      </c>
      <c r="I89" s="35" t="s">
        <v>1156</v>
      </c>
      <c r="J89" s="3" t="s">
        <v>1143</v>
      </c>
      <c r="K89" s="3" t="s">
        <v>1140</v>
      </c>
      <c r="L89" s="8">
        <v>1398.25</v>
      </c>
      <c r="M89" s="35">
        <v>3.5</v>
      </c>
      <c r="N89" s="80"/>
      <c r="O89" s="8">
        <v>2488.5</v>
      </c>
      <c r="P89" s="4" t="s">
        <v>1105</v>
      </c>
    </row>
    <row r="90" spans="1:16" s="38" customFormat="1" x14ac:dyDescent="0.3">
      <c r="A90" s="2" t="s">
        <v>835</v>
      </c>
      <c r="B90" s="10" t="s">
        <v>80</v>
      </c>
      <c r="C90" s="2" t="s">
        <v>123</v>
      </c>
      <c r="D90" s="35" t="s">
        <v>882</v>
      </c>
      <c r="E90" s="7">
        <v>43209</v>
      </c>
      <c r="F90" s="35" t="s">
        <v>970</v>
      </c>
      <c r="G90" s="35" t="s">
        <v>1063</v>
      </c>
      <c r="H90" s="7">
        <v>43215</v>
      </c>
      <c r="I90" s="2" t="s">
        <v>1157</v>
      </c>
      <c r="J90" s="5" t="s">
        <v>1158</v>
      </c>
      <c r="K90" s="5" t="s">
        <v>1159</v>
      </c>
      <c r="L90" s="41" t="s">
        <v>33</v>
      </c>
      <c r="M90" s="2">
        <v>1.5</v>
      </c>
      <c r="N90" s="8">
        <v>533.25</v>
      </c>
      <c r="O90" s="33" t="s">
        <v>33</v>
      </c>
      <c r="P90" s="4" t="s">
        <v>1108</v>
      </c>
    </row>
    <row r="91" spans="1:16" s="38" customFormat="1" x14ac:dyDescent="0.3">
      <c r="A91" s="2" t="s">
        <v>835</v>
      </c>
      <c r="B91" s="10" t="s">
        <v>81</v>
      </c>
      <c r="C91" s="2" t="s">
        <v>124</v>
      </c>
      <c r="D91" s="35" t="s">
        <v>882</v>
      </c>
      <c r="E91" s="7">
        <v>43209</v>
      </c>
      <c r="F91" s="35" t="s">
        <v>971</v>
      </c>
      <c r="G91" s="35" t="s">
        <v>1064</v>
      </c>
      <c r="H91" s="7">
        <v>43215</v>
      </c>
      <c r="I91" s="2" t="s">
        <v>1157</v>
      </c>
      <c r="J91" s="5" t="s">
        <v>1158</v>
      </c>
      <c r="K91" s="5" t="s">
        <v>1159</v>
      </c>
      <c r="L91" s="41" t="s">
        <v>33</v>
      </c>
      <c r="M91" s="2">
        <v>1.5</v>
      </c>
      <c r="N91" s="8">
        <v>533.25</v>
      </c>
      <c r="O91" s="33" t="s">
        <v>33</v>
      </c>
      <c r="P91" s="4" t="s">
        <v>1108</v>
      </c>
    </row>
    <row r="92" spans="1:16" s="38" customFormat="1" x14ac:dyDescent="0.3">
      <c r="A92" s="2" t="s">
        <v>835</v>
      </c>
      <c r="B92" s="51" t="s">
        <v>54</v>
      </c>
      <c r="C92" s="44" t="s">
        <v>55</v>
      </c>
      <c r="D92" s="35" t="s">
        <v>882</v>
      </c>
      <c r="E92" s="7">
        <v>43209</v>
      </c>
      <c r="F92" s="35" t="s">
        <v>972</v>
      </c>
      <c r="G92" s="35" t="s">
        <v>1065</v>
      </c>
      <c r="H92" s="7">
        <v>43215</v>
      </c>
      <c r="I92" s="2" t="s">
        <v>1157</v>
      </c>
      <c r="J92" s="5" t="s">
        <v>1158</v>
      </c>
      <c r="K92" s="5" t="s">
        <v>1159</v>
      </c>
      <c r="L92" s="41" t="s">
        <v>33</v>
      </c>
      <c r="M92" s="35">
        <v>1.5</v>
      </c>
      <c r="N92" s="8">
        <v>533.25</v>
      </c>
      <c r="O92" s="33" t="s">
        <v>33</v>
      </c>
      <c r="P92" s="4" t="s">
        <v>1109</v>
      </c>
    </row>
    <row r="93" spans="1:16" s="38" customFormat="1" x14ac:dyDescent="0.3">
      <c r="A93" s="2" t="s">
        <v>836</v>
      </c>
      <c r="B93" s="10" t="s">
        <v>355</v>
      </c>
      <c r="C93" s="2" t="s">
        <v>431</v>
      </c>
      <c r="D93" s="35" t="s">
        <v>883</v>
      </c>
      <c r="E93" s="7" t="s">
        <v>884</v>
      </c>
      <c r="F93" s="35" t="s">
        <v>973</v>
      </c>
      <c r="G93" s="35" t="s">
        <v>1066</v>
      </c>
      <c r="H93" s="7">
        <v>43215</v>
      </c>
      <c r="I93" s="5" t="s">
        <v>62</v>
      </c>
      <c r="J93" s="5" t="s">
        <v>1149</v>
      </c>
      <c r="K93" s="5" t="s">
        <v>1152</v>
      </c>
      <c r="L93" s="11">
        <v>2261.4</v>
      </c>
      <c r="M93" s="35">
        <v>1.5</v>
      </c>
      <c r="N93" s="33" t="s">
        <v>33</v>
      </c>
      <c r="O93" s="8">
        <v>1523.58</v>
      </c>
      <c r="P93" s="4" t="s">
        <v>1110</v>
      </c>
    </row>
    <row r="94" spans="1:16" s="38" customFormat="1" x14ac:dyDescent="0.3">
      <c r="A94" s="2" t="s">
        <v>837</v>
      </c>
      <c r="B94" s="10" t="s">
        <v>838</v>
      </c>
      <c r="C94" s="35" t="s">
        <v>839</v>
      </c>
      <c r="D94" s="35" t="s">
        <v>885</v>
      </c>
      <c r="E94" s="7">
        <v>43210</v>
      </c>
      <c r="F94" s="35" t="s">
        <v>974</v>
      </c>
      <c r="G94" s="35" t="s">
        <v>1067</v>
      </c>
      <c r="H94" s="7">
        <v>43215</v>
      </c>
      <c r="I94" s="5" t="s">
        <v>62</v>
      </c>
      <c r="J94" s="5" t="s">
        <v>1149</v>
      </c>
      <c r="K94" s="5" t="s">
        <v>1152</v>
      </c>
      <c r="L94" s="11">
        <v>2736.5</v>
      </c>
      <c r="M94" s="35">
        <v>1.5</v>
      </c>
      <c r="N94" s="33" t="s">
        <v>33</v>
      </c>
      <c r="O94" s="8">
        <v>1371.23</v>
      </c>
      <c r="P94" s="4" t="s">
        <v>1111</v>
      </c>
    </row>
    <row r="95" spans="1:16" s="38" customFormat="1" x14ac:dyDescent="0.3">
      <c r="A95" s="2" t="s">
        <v>840</v>
      </c>
      <c r="B95" s="10" t="s">
        <v>399</v>
      </c>
      <c r="C95" s="2" t="s">
        <v>460</v>
      </c>
      <c r="D95" s="35" t="s">
        <v>886</v>
      </c>
      <c r="E95" s="7">
        <v>43208</v>
      </c>
      <c r="F95" s="35" t="s">
        <v>975</v>
      </c>
      <c r="G95" s="35" t="s">
        <v>1068</v>
      </c>
      <c r="H95" s="7">
        <v>43215</v>
      </c>
      <c r="I95" s="35" t="s">
        <v>1160</v>
      </c>
      <c r="J95" s="3" t="s">
        <v>1161</v>
      </c>
      <c r="K95" s="3" t="s">
        <v>1158</v>
      </c>
      <c r="L95" s="11">
        <v>1161.67</v>
      </c>
      <c r="M95" s="35">
        <v>1.5</v>
      </c>
      <c r="N95" s="33" t="s">
        <v>33</v>
      </c>
      <c r="O95" s="9">
        <v>1066.5</v>
      </c>
      <c r="P95" s="4" t="s">
        <v>1112</v>
      </c>
    </row>
    <row r="96" spans="1:16" s="38" customFormat="1" x14ac:dyDescent="0.3">
      <c r="A96" s="2" t="s">
        <v>841</v>
      </c>
      <c r="B96" s="4" t="s">
        <v>801</v>
      </c>
      <c r="C96" s="35" t="s">
        <v>802</v>
      </c>
      <c r="D96" s="35" t="s">
        <v>887</v>
      </c>
      <c r="E96" s="7">
        <v>43209</v>
      </c>
      <c r="F96" s="35" t="s">
        <v>976</v>
      </c>
      <c r="G96" s="35" t="s">
        <v>1069</v>
      </c>
      <c r="H96" s="7">
        <v>43215</v>
      </c>
      <c r="I96" s="35" t="s">
        <v>62</v>
      </c>
      <c r="J96" s="3" t="s">
        <v>1162</v>
      </c>
      <c r="K96" s="3" t="s">
        <v>1163</v>
      </c>
      <c r="L96" s="11">
        <v>1110.4000000000001</v>
      </c>
      <c r="M96" s="35">
        <v>3.5</v>
      </c>
      <c r="N96" s="33" t="s">
        <v>33</v>
      </c>
      <c r="O96" s="8">
        <v>2488.5</v>
      </c>
      <c r="P96" s="20" t="s">
        <v>1113</v>
      </c>
    </row>
    <row r="97" spans="1:16" x14ac:dyDescent="0.3">
      <c r="A97" s="2" t="s">
        <v>842</v>
      </c>
      <c r="B97" s="4" t="s">
        <v>843</v>
      </c>
      <c r="C97" s="35" t="s">
        <v>844</v>
      </c>
      <c r="D97" s="2" t="s">
        <v>888</v>
      </c>
      <c r="E97" s="7">
        <v>43214</v>
      </c>
      <c r="F97" s="35" t="s">
        <v>977</v>
      </c>
      <c r="G97" s="35" t="s">
        <v>1070</v>
      </c>
      <c r="H97" s="7">
        <v>43216</v>
      </c>
      <c r="I97" s="35" t="s">
        <v>311</v>
      </c>
      <c r="J97" s="3" t="s">
        <v>1141</v>
      </c>
      <c r="K97" s="3" t="s">
        <v>1141</v>
      </c>
      <c r="L97" s="21" t="s">
        <v>33</v>
      </c>
      <c r="M97" s="35">
        <v>0.5</v>
      </c>
      <c r="N97" s="9">
        <v>177.75</v>
      </c>
      <c r="O97" s="33" t="s">
        <v>33</v>
      </c>
      <c r="P97" s="4" t="s">
        <v>1114</v>
      </c>
    </row>
    <row r="98" spans="1:16" x14ac:dyDescent="0.3">
      <c r="A98" s="2" t="s">
        <v>845</v>
      </c>
      <c r="B98" s="4" t="s">
        <v>27</v>
      </c>
      <c r="C98" s="35" t="s">
        <v>28</v>
      </c>
      <c r="D98" s="2" t="s">
        <v>889</v>
      </c>
      <c r="E98" s="7">
        <v>43214</v>
      </c>
      <c r="F98" s="35" t="s">
        <v>978</v>
      </c>
      <c r="G98" s="35" t="s">
        <v>1071</v>
      </c>
      <c r="H98" s="7">
        <v>43216</v>
      </c>
      <c r="I98" s="35" t="s">
        <v>325</v>
      </c>
      <c r="J98" s="3" t="s">
        <v>1149</v>
      </c>
      <c r="K98" s="3" t="s">
        <v>1152</v>
      </c>
      <c r="L98" s="21" t="s">
        <v>33</v>
      </c>
      <c r="M98" s="35">
        <v>2.5</v>
      </c>
      <c r="N98" s="9">
        <v>888.75</v>
      </c>
      <c r="O98" s="33" t="s">
        <v>33</v>
      </c>
      <c r="P98" s="20" t="s">
        <v>1115</v>
      </c>
    </row>
    <row r="99" spans="1:16" x14ac:dyDescent="0.3">
      <c r="A99" s="2" t="s">
        <v>845</v>
      </c>
      <c r="B99" s="4" t="s">
        <v>372</v>
      </c>
      <c r="C99" s="35" t="s">
        <v>441</v>
      </c>
      <c r="D99" s="2" t="s">
        <v>889</v>
      </c>
      <c r="E99" s="7">
        <v>43214</v>
      </c>
      <c r="F99" s="35" t="s">
        <v>979</v>
      </c>
      <c r="G99" s="35" t="s">
        <v>1072</v>
      </c>
      <c r="H99" s="7">
        <v>43216</v>
      </c>
      <c r="I99" s="35" t="s">
        <v>325</v>
      </c>
      <c r="J99" s="3" t="s">
        <v>1149</v>
      </c>
      <c r="K99" s="3" t="s">
        <v>1152</v>
      </c>
      <c r="L99" s="21" t="s">
        <v>33</v>
      </c>
      <c r="M99" s="35">
        <v>2.5</v>
      </c>
      <c r="N99" s="9">
        <v>888.75</v>
      </c>
      <c r="O99" s="33" t="s">
        <v>33</v>
      </c>
      <c r="P99" s="20" t="s">
        <v>1115</v>
      </c>
    </row>
    <row r="100" spans="1:16" x14ac:dyDescent="0.3">
      <c r="A100" s="2" t="s">
        <v>846</v>
      </c>
      <c r="B100" s="4" t="s">
        <v>847</v>
      </c>
      <c r="C100" s="35" t="s">
        <v>33</v>
      </c>
      <c r="D100" s="2" t="s">
        <v>33</v>
      </c>
      <c r="E100" s="35" t="s">
        <v>33</v>
      </c>
      <c r="F100" s="35" t="s">
        <v>980</v>
      </c>
      <c r="G100" s="35" t="s">
        <v>1073</v>
      </c>
      <c r="H100" s="7">
        <v>43216</v>
      </c>
      <c r="I100" s="41" t="s">
        <v>33</v>
      </c>
      <c r="J100" s="41" t="s">
        <v>33</v>
      </c>
      <c r="K100" s="41" t="s">
        <v>33</v>
      </c>
      <c r="L100" s="41" t="s">
        <v>33</v>
      </c>
      <c r="M100" s="35">
        <v>1.5</v>
      </c>
      <c r="N100" s="9">
        <v>1066.5</v>
      </c>
      <c r="O100" s="33" t="s">
        <v>33</v>
      </c>
      <c r="P100" s="4" t="s">
        <v>1116</v>
      </c>
    </row>
    <row r="101" spans="1:16" x14ac:dyDescent="0.3">
      <c r="A101" s="2" t="s">
        <v>846</v>
      </c>
      <c r="B101" s="4" t="s">
        <v>848</v>
      </c>
      <c r="C101" s="35" t="s">
        <v>33</v>
      </c>
      <c r="D101" s="2" t="s">
        <v>33</v>
      </c>
      <c r="E101" s="35" t="s">
        <v>33</v>
      </c>
      <c r="F101" s="35" t="s">
        <v>981</v>
      </c>
      <c r="G101" s="35" t="s">
        <v>1074</v>
      </c>
      <c r="H101" s="7">
        <v>43216</v>
      </c>
      <c r="I101" s="41" t="s">
        <v>33</v>
      </c>
      <c r="J101" s="41" t="s">
        <v>33</v>
      </c>
      <c r="K101" s="41" t="s">
        <v>33</v>
      </c>
      <c r="L101" s="41" t="s">
        <v>33</v>
      </c>
      <c r="M101" s="35">
        <v>1.5</v>
      </c>
      <c r="N101" s="9">
        <v>1066.5</v>
      </c>
      <c r="O101" s="33" t="s">
        <v>33</v>
      </c>
      <c r="P101" s="4" t="s">
        <v>1116</v>
      </c>
    </row>
    <row r="102" spans="1:16" x14ac:dyDescent="0.3">
      <c r="A102" s="35" t="s">
        <v>849</v>
      </c>
      <c r="B102" s="10" t="s">
        <v>105</v>
      </c>
      <c r="C102" s="21" t="s">
        <v>33</v>
      </c>
      <c r="D102" s="2" t="s">
        <v>33</v>
      </c>
      <c r="E102" s="21" t="s">
        <v>33</v>
      </c>
      <c r="F102" s="35" t="s">
        <v>982</v>
      </c>
      <c r="G102" s="35" t="s">
        <v>1075</v>
      </c>
      <c r="H102" s="7">
        <v>43217</v>
      </c>
      <c r="I102" s="41" t="s">
        <v>33</v>
      </c>
      <c r="J102" s="41" t="s">
        <v>33</v>
      </c>
      <c r="K102" s="41" t="s">
        <v>33</v>
      </c>
      <c r="L102" s="41" t="s">
        <v>33</v>
      </c>
      <c r="M102" s="35">
        <v>5.5</v>
      </c>
      <c r="N102" s="9">
        <v>3910.5</v>
      </c>
      <c r="O102" s="33" t="s">
        <v>33</v>
      </c>
      <c r="P102" s="4" t="s">
        <v>1117</v>
      </c>
    </row>
    <row r="103" spans="1:16" x14ac:dyDescent="0.3">
      <c r="I103" s="70"/>
      <c r="J103" s="3"/>
      <c r="K103" s="3"/>
    </row>
    <row r="104" spans="1:16" x14ac:dyDescent="0.3">
      <c r="I104" s="35"/>
      <c r="J104" s="35"/>
      <c r="K104" s="35"/>
    </row>
    <row r="105" spans="1:16" x14ac:dyDescent="0.3">
      <c r="I105" s="35"/>
      <c r="J105" s="35"/>
      <c r="K105" s="35"/>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0"/>
  <sheetViews>
    <sheetView topLeftCell="A100" workbookViewId="0">
      <selection activeCell="B100" sqref="B1:B1048576"/>
    </sheetView>
  </sheetViews>
  <sheetFormatPr defaultRowHeight="14.4" x14ac:dyDescent="0.3"/>
  <cols>
    <col min="1" max="1" width="16.88671875" customWidth="1"/>
    <col min="2" max="2" width="35.5546875" customWidth="1"/>
    <col min="3" max="3" width="12.109375" customWidth="1"/>
    <col min="4" max="4" width="11.33203125" customWidth="1"/>
    <col min="5" max="5" width="15.109375" customWidth="1"/>
    <col min="6" max="6" width="14.44140625" customWidth="1"/>
    <col min="7" max="7" width="13.6640625" customWidth="1"/>
    <col min="8" max="8" width="18" customWidth="1"/>
    <col min="9" max="9" width="47.33203125" customWidth="1"/>
    <col min="10" max="10" width="11.5546875" customWidth="1"/>
    <col min="11" max="11" width="11.6640625" customWidth="1"/>
    <col min="12" max="12" width="24.33203125" customWidth="1"/>
    <col min="13" max="13" width="11.109375" customWidth="1"/>
    <col min="14" max="14" width="15.109375" customWidth="1"/>
    <col min="15" max="15" width="15.5546875" customWidth="1"/>
    <col min="16" max="16" width="83.44140625" customWidth="1"/>
  </cols>
  <sheetData>
    <row r="1" spans="1:16" ht="18" x14ac:dyDescent="0.35">
      <c r="A1" s="139" t="s">
        <v>1165</v>
      </c>
      <c r="B1" s="140"/>
      <c r="C1" s="140"/>
      <c r="D1" s="140"/>
      <c r="E1" s="140"/>
      <c r="F1" s="140"/>
      <c r="G1" s="140"/>
      <c r="H1" s="140"/>
      <c r="I1" s="140"/>
      <c r="J1" s="140"/>
      <c r="K1" s="140"/>
      <c r="L1" s="140"/>
      <c r="M1" s="140"/>
      <c r="N1" s="140"/>
      <c r="O1" s="140"/>
      <c r="P1" s="140"/>
    </row>
    <row r="2" spans="1:16"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6" x14ac:dyDescent="0.3">
      <c r="A3" s="141"/>
      <c r="B3" s="141"/>
      <c r="C3" s="141"/>
      <c r="D3" s="141"/>
      <c r="E3" s="141"/>
      <c r="F3" s="141"/>
      <c r="G3" s="141"/>
      <c r="H3" s="141"/>
      <c r="I3" s="135" t="s">
        <v>10</v>
      </c>
      <c r="J3" s="135" t="s">
        <v>11</v>
      </c>
      <c r="K3" s="135"/>
      <c r="L3" s="135" t="s">
        <v>12</v>
      </c>
      <c r="M3" s="135" t="s">
        <v>13</v>
      </c>
      <c r="N3" s="135" t="s">
        <v>14</v>
      </c>
      <c r="O3" s="135"/>
      <c r="P3" s="135"/>
    </row>
    <row r="4" spans="1:16" x14ac:dyDescent="0.3">
      <c r="A4" s="141"/>
      <c r="B4" s="141"/>
      <c r="C4" s="141"/>
      <c r="D4" s="95" t="s">
        <v>15</v>
      </c>
      <c r="E4" s="1" t="s">
        <v>11</v>
      </c>
      <c r="F4" s="141"/>
      <c r="G4" s="141"/>
      <c r="H4" s="141"/>
      <c r="I4" s="135"/>
      <c r="J4" s="94" t="s">
        <v>16</v>
      </c>
      <c r="K4" s="94" t="s">
        <v>17</v>
      </c>
      <c r="L4" s="135"/>
      <c r="M4" s="135"/>
      <c r="N4" s="94" t="s">
        <v>18</v>
      </c>
      <c r="O4" s="94" t="s">
        <v>19</v>
      </c>
      <c r="P4" s="135"/>
    </row>
    <row r="5" spans="1:16" x14ac:dyDescent="0.3">
      <c r="A5" s="2" t="s">
        <v>1166</v>
      </c>
      <c r="B5" s="4" t="s">
        <v>38</v>
      </c>
      <c r="C5" s="35" t="s">
        <v>39</v>
      </c>
      <c r="D5" s="2" t="s">
        <v>1264</v>
      </c>
      <c r="E5" s="7">
        <v>43213</v>
      </c>
      <c r="F5" s="35" t="s">
        <v>1317</v>
      </c>
      <c r="G5" s="35" t="s">
        <v>1428</v>
      </c>
      <c r="H5" s="7">
        <v>43222</v>
      </c>
      <c r="I5" s="35" t="s">
        <v>62</v>
      </c>
      <c r="J5" s="3" t="s">
        <v>1622</v>
      </c>
      <c r="K5" s="3" t="s">
        <v>1623</v>
      </c>
      <c r="L5" s="11">
        <v>1711.4</v>
      </c>
      <c r="M5" s="35">
        <v>3.5</v>
      </c>
      <c r="N5" s="33" t="s">
        <v>33</v>
      </c>
      <c r="O5" s="9">
        <v>2488.5</v>
      </c>
      <c r="P5" s="4" t="s">
        <v>1540</v>
      </c>
    </row>
    <row r="6" spans="1:16" x14ac:dyDescent="0.3">
      <c r="A6" s="2" t="s">
        <v>1166</v>
      </c>
      <c r="B6" s="4" t="s">
        <v>50</v>
      </c>
      <c r="C6" s="35" t="s">
        <v>53</v>
      </c>
      <c r="D6" s="2" t="s">
        <v>1264</v>
      </c>
      <c r="E6" s="7">
        <v>43213</v>
      </c>
      <c r="F6" s="35" t="s">
        <v>1318</v>
      </c>
      <c r="G6" s="35" t="s">
        <v>1429</v>
      </c>
      <c r="H6" s="7">
        <v>43222</v>
      </c>
      <c r="I6" s="35" t="s">
        <v>62</v>
      </c>
      <c r="J6" s="3" t="s">
        <v>1622</v>
      </c>
      <c r="K6" s="3" t="s">
        <v>1599</v>
      </c>
      <c r="L6" s="11">
        <v>1795.31</v>
      </c>
      <c r="M6" s="35">
        <v>3.5</v>
      </c>
      <c r="N6" s="33" t="s">
        <v>33</v>
      </c>
      <c r="O6" s="9">
        <v>2488.5</v>
      </c>
      <c r="P6" s="4" t="s">
        <v>1540</v>
      </c>
    </row>
    <row r="7" spans="1:16" x14ac:dyDescent="0.3">
      <c r="A7" s="2" t="s">
        <v>1166</v>
      </c>
      <c r="B7" s="12" t="s">
        <v>1167</v>
      </c>
      <c r="C7" s="13" t="s">
        <v>1168</v>
      </c>
      <c r="D7" s="2" t="s">
        <v>1264</v>
      </c>
      <c r="E7" s="7">
        <v>43213</v>
      </c>
      <c r="F7" s="35" t="s">
        <v>1319</v>
      </c>
      <c r="G7" s="35" t="s">
        <v>1430</v>
      </c>
      <c r="H7" s="7">
        <v>43222</v>
      </c>
      <c r="I7" s="35" t="s">
        <v>62</v>
      </c>
      <c r="J7" s="3" t="s">
        <v>1622</v>
      </c>
      <c r="K7" s="3" t="s">
        <v>1599</v>
      </c>
      <c r="L7" s="11">
        <v>1795.31</v>
      </c>
      <c r="M7" s="35">
        <v>3.5</v>
      </c>
      <c r="N7" s="33" t="s">
        <v>33</v>
      </c>
      <c r="O7" s="9">
        <v>2488.5</v>
      </c>
      <c r="P7" s="4" t="s">
        <v>1540</v>
      </c>
    </row>
    <row r="8" spans="1:16" x14ac:dyDescent="0.3">
      <c r="A8" s="2" t="s">
        <v>1166</v>
      </c>
      <c r="B8" s="10" t="s">
        <v>57</v>
      </c>
      <c r="C8" s="2" t="s">
        <v>24</v>
      </c>
      <c r="D8" s="2" t="s">
        <v>1264</v>
      </c>
      <c r="E8" s="7">
        <v>43213</v>
      </c>
      <c r="F8" s="35" t="s">
        <v>1320</v>
      </c>
      <c r="G8" s="35" t="s">
        <v>1431</v>
      </c>
      <c r="H8" s="7">
        <v>43222</v>
      </c>
      <c r="I8" s="35" t="s">
        <v>62</v>
      </c>
      <c r="J8" s="3" t="s">
        <v>1622</v>
      </c>
      <c r="K8" s="3" t="s">
        <v>1599</v>
      </c>
      <c r="L8" s="11">
        <v>1709.81</v>
      </c>
      <c r="M8" s="35">
        <v>3.5</v>
      </c>
      <c r="N8" s="8" t="s">
        <v>33</v>
      </c>
      <c r="O8" s="9">
        <v>2488.5</v>
      </c>
      <c r="P8" s="4" t="s">
        <v>1540</v>
      </c>
    </row>
    <row r="9" spans="1:16" x14ac:dyDescent="0.3">
      <c r="A9" s="2" t="s">
        <v>1169</v>
      </c>
      <c r="B9" s="4" t="s">
        <v>352</v>
      </c>
      <c r="C9" s="35" t="s">
        <v>429</v>
      </c>
      <c r="D9" s="2" t="s">
        <v>1265</v>
      </c>
      <c r="E9" s="7">
        <v>43216</v>
      </c>
      <c r="F9" s="35" t="s">
        <v>1321</v>
      </c>
      <c r="G9" s="35" t="s">
        <v>1432</v>
      </c>
      <c r="H9" s="7">
        <v>43222</v>
      </c>
      <c r="I9" s="35" t="s">
        <v>325</v>
      </c>
      <c r="J9" s="3" t="s">
        <v>1598</v>
      </c>
      <c r="K9" s="3" t="s">
        <v>1159</v>
      </c>
      <c r="L9" s="21" t="s">
        <v>33</v>
      </c>
      <c r="M9" s="35">
        <v>1.5</v>
      </c>
      <c r="N9" s="9">
        <v>761.79</v>
      </c>
      <c r="O9" s="33" t="s">
        <v>33</v>
      </c>
      <c r="P9" s="20" t="s">
        <v>1541</v>
      </c>
    </row>
    <row r="10" spans="1:16" x14ac:dyDescent="0.3">
      <c r="A10" s="2" t="s">
        <v>1169</v>
      </c>
      <c r="B10" s="4" t="s">
        <v>353</v>
      </c>
      <c r="C10" s="35" t="s">
        <v>430</v>
      </c>
      <c r="D10" s="2" t="s">
        <v>1265</v>
      </c>
      <c r="E10" s="7">
        <v>43216</v>
      </c>
      <c r="F10" s="35" t="s">
        <v>1322</v>
      </c>
      <c r="G10" s="35" t="s">
        <v>1433</v>
      </c>
      <c r="H10" s="7">
        <v>43222</v>
      </c>
      <c r="I10" s="35" t="s">
        <v>325</v>
      </c>
      <c r="J10" s="3" t="s">
        <v>1598</v>
      </c>
      <c r="K10" s="3" t="s">
        <v>1159</v>
      </c>
      <c r="L10" s="21" t="s">
        <v>33</v>
      </c>
      <c r="M10" s="35">
        <v>1.5</v>
      </c>
      <c r="N10" s="9">
        <v>533.25</v>
      </c>
      <c r="O10" s="33" t="s">
        <v>33</v>
      </c>
      <c r="P10" s="20" t="s">
        <v>1541</v>
      </c>
    </row>
    <row r="11" spans="1:16" x14ac:dyDescent="0.3">
      <c r="A11" s="2" t="s">
        <v>1170</v>
      </c>
      <c r="B11" s="10" t="s">
        <v>42</v>
      </c>
      <c r="C11" s="2" t="s">
        <v>23</v>
      </c>
      <c r="D11" s="2" t="s">
        <v>1266</v>
      </c>
      <c r="E11" s="7">
        <v>43217</v>
      </c>
      <c r="F11" s="35" t="s">
        <v>1323</v>
      </c>
      <c r="G11" s="35" t="s">
        <v>1434</v>
      </c>
      <c r="H11" s="7">
        <v>43222</v>
      </c>
      <c r="I11" s="35" t="s">
        <v>325</v>
      </c>
      <c r="J11" s="3" t="s">
        <v>1598</v>
      </c>
      <c r="K11" s="3" t="s">
        <v>1159</v>
      </c>
      <c r="L11" s="21" t="s">
        <v>33</v>
      </c>
      <c r="M11" s="35">
        <v>3.5</v>
      </c>
      <c r="N11" s="9">
        <v>1244.25</v>
      </c>
      <c r="O11" s="33" t="s">
        <v>33</v>
      </c>
      <c r="P11" s="20" t="s">
        <v>1542</v>
      </c>
    </row>
    <row r="12" spans="1:16" x14ac:dyDescent="0.3">
      <c r="A12" s="2" t="s">
        <v>1170</v>
      </c>
      <c r="B12" s="4" t="s">
        <v>27</v>
      </c>
      <c r="C12" s="35" t="s">
        <v>28</v>
      </c>
      <c r="D12" s="2" t="s">
        <v>1266</v>
      </c>
      <c r="E12" s="7">
        <v>43217</v>
      </c>
      <c r="F12" s="35" t="s">
        <v>1324</v>
      </c>
      <c r="G12" s="35" t="s">
        <v>1435</v>
      </c>
      <c r="H12" s="7">
        <v>43222</v>
      </c>
      <c r="I12" s="35" t="s">
        <v>325</v>
      </c>
      <c r="J12" s="3" t="s">
        <v>1598</v>
      </c>
      <c r="K12" s="3" t="s">
        <v>1159</v>
      </c>
      <c r="L12" s="21" t="s">
        <v>33</v>
      </c>
      <c r="M12" s="35">
        <v>3.5</v>
      </c>
      <c r="N12" s="9">
        <v>1244.25</v>
      </c>
      <c r="O12" s="33" t="s">
        <v>33</v>
      </c>
      <c r="P12" s="20" t="s">
        <v>1542</v>
      </c>
    </row>
    <row r="13" spans="1:16" x14ac:dyDescent="0.3">
      <c r="A13" s="2" t="s">
        <v>1170</v>
      </c>
      <c r="B13" s="4" t="s">
        <v>372</v>
      </c>
      <c r="C13" s="35" t="s">
        <v>441</v>
      </c>
      <c r="D13" s="2" t="s">
        <v>1266</v>
      </c>
      <c r="E13" s="7">
        <v>43217</v>
      </c>
      <c r="F13" s="35" t="s">
        <v>1325</v>
      </c>
      <c r="G13" s="35" t="s">
        <v>1436</v>
      </c>
      <c r="H13" s="7">
        <v>43222</v>
      </c>
      <c r="I13" s="35" t="s">
        <v>325</v>
      </c>
      <c r="J13" s="3" t="s">
        <v>1598</v>
      </c>
      <c r="K13" s="3" t="s">
        <v>1159</v>
      </c>
      <c r="L13" s="21" t="s">
        <v>33</v>
      </c>
      <c r="M13" s="35">
        <v>2.5</v>
      </c>
      <c r="N13" s="9">
        <v>888.75</v>
      </c>
      <c r="O13" s="33" t="s">
        <v>33</v>
      </c>
      <c r="P13" s="20" t="s">
        <v>1542</v>
      </c>
    </row>
    <row r="14" spans="1:16" x14ac:dyDescent="0.3">
      <c r="A14" s="2" t="s">
        <v>1170</v>
      </c>
      <c r="B14" s="4" t="s">
        <v>377</v>
      </c>
      <c r="C14" s="35" t="s">
        <v>446</v>
      </c>
      <c r="D14" s="2" t="s">
        <v>1266</v>
      </c>
      <c r="E14" s="7">
        <v>43217</v>
      </c>
      <c r="F14" s="35" t="s">
        <v>1326</v>
      </c>
      <c r="G14" s="35" t="s">
        <v>1437</v>
      </c>
      <c r="H14" s="7">
        <v>43222</v>
      </c>
      <c r="I14" s="35" t="s">
        <v>325</v>
      </c>
      <c r="J14" s="3" t="s">
        <v>1598</v>
      </c>
      <c r="K14" s="3" t="s">
        <v>1159</v>
      </c>
      <c r="L14" s="21" t="s">
        <v>33</v>
      </c>
      <c r="M14" s="35">
        <v>2.5</v>
      </c>
      <c r="N14" s="9">
        <v>888.75</v>
      </c>
      <c r="O14" s="33" t="s">
        <v>33</v>
      </c>
      <c r="P14" s="20" t="s">
        <v>1542</v>
      </c>
    </row>
    <row r="15" spans="1:16" x14ac:dyDescent="0.3">
      <c r="A15" s="2" t="s">
        <v>1170</v>
      </c>
      <c r="B15" s="24" t="s">
        <v>369</v>
      </c>
      <c r="C15" s="3" t="s">
        <v>439</v>
      </c>
      <c r="D15" s="2" t="s">
        <v>1266</v>
      </c>
      <c r="E15" s="7">
        <v>43217</v>
      </c>
      <c r="F15" s="35" t="s">
        <v>1327</v>
      </c>
      <c r="G15" s="35" t="s">
        <v>1438</v>
      </c>
      <c r="H15" s="7">
        <v>43222</v>
      </c>
      <c r="I15" s="35" t="s">
        <v>325</v>
      </c>
      <c r="J15" s="3" t="s">
        <v>1598</v>
      </c>
      <c r="K15" s="3" t="s">
        <v>1159</v>
      </c>
      <c r="L15" s="21" t="s">
        <v>33</v>
      </c>
      <c r="M15" s="35">
        <v>2.5</v>
      </c>
      <c r="N15" s="9">
        <v>888.75</v>
      </c>
      <c r="O15" s="33" t="s">
        <v>33</v>
      </c>
      <c r="P15" s="20" t="s">
        <v>1542</v>
      </c>
    </row>
    <row r="16" spans="1:16" x14ac:dyDescent="0.3">
      <c r="A16" s="2" t="s">
        <v>1170</v>
      </c>
      <c r="B16" s="24" t="s">
        <v>378</v>
      </c>
      <c r="C16" s="3" t="s">
        <v>447</v>
      </c>
      <c r="D16" s="2" t="s">
        <v>1266</v>
      </c>
      <c r="E16" s="7">
        <v>43217</v>
      </c>
      <c r="F16" s="35" t="s">
        <v>1328</v>
      </c>
      <c r="G16" s="35" t="s">
        <v>1439</v>
      </c>
      <c r="H16" s="7">
        <v>43222</v>
      </c>
      <c r="I16" s="35" t="s">
        <v>325</v>
      </c>
      <c r="J16" s="3" t="s">
        <v>1598</v>
      </c>
      <c r="K16" s="3" t="s">
        <v>1159</v>
      </c>
      <c r="L16" s="21" t="s">
        <v>33</v>
      </c>
      <c r="M16" s="35">
        <v>2.5</v>
      </c>
      <c r="N16" s="9">
        <v>888.75</v>
      </c>
      <c r="O16" s="33" t="s">
        <v>33</v>
      </c>
      <c r="P16" s="20" t="s">
        <v>1542</v>
      </c>
    </row>
    <row r="17" spans="1:16" x14ac:dyDescent="0.3">
      <c r="A17" s="2" t="s">
        <v>1170</v>
      </c>
      <c r="B17" s="12" t="s">
        <v>379</v>
      </c>
      <c r="C17" s="2" t="s">
        <v>448</v>
      </c>
      <c r="D17" s="2" t="s">
        <v>1266</v>
      </c>
      <c r="E17" s="7">
        <v>43217</v>
      </c>
      <c r="F17" s="35" t="s">
        <v>1329</v>
      </c>
      <c r="G17" s="35" t="s">
        <v>1440</v>
      </c>
      <c r="H17" s="7">
        <v>43222</v>
      </c>
      <c r="I17" s="35" t="s">
        <v>325</v>
      </c>
      <c r="J17" s="3" t="s">
        <v>1598</v>
      </c>
      <c r="K17" s="3" t="s">
        <v>1159</v>
      </c>
      <c r="L17" s="21" t="s">
        <v>33</v>
      </c>
      <c r="M17" s="35">
        <v>2.5</v>
      </c>
      <c r="N17" s="9">
        <v>888.75</v>
      </c>
      <c r="O17" s="33" t="s">
        <v>33</v>
      </c>
      <c r="P17" s="20" t="s">
        <v>1542</v>
      </c>
    </row>
    <row r="18" spans="1:16" x14ac:dyDescent="0.3">
      <c r="A18" s="2" t="s">
        <v>1170</v>
      </c>
      <c r="B18" s="10" t="s">
        <v>374</v>
      </c>
      <c r="C18" s="2" t="s">
        <v>443</v>
      </c>
      <c r="D18" s="2" t="s">
        <v>1266</v>
      </c>
      <c r="E18" s="7">
        <v>43217</v>
      </c>
      <c r="F18" s="35" t="s">
        <v>1330</v>
      </c>
      <c r="G18" s="35" t="s">
        <v>1441</v>
      </c>
      <c r="H18" s="7">
        <v>43222</v>
      </c>
      <c r="I18" s="35" t="s">
        <v>325</v>
      </c>
      <c r="J18" s="3" t="s">
        <v>1598</v>
      </c>
      <c r="K18" s="3" t="s">
        <v>1159</v>
      </c>
      <c r="L18" s="21" t="s">
        <v>33</v>
      </c>
      <c r="M18" s="35">
        <v>2.5</v>
      </c>
      <c r="N18" s="9">
        <v>888.75</v>
      </c>
      <c r="O18" s="33" t="s">
        <v>33</v>
      </c>
      <c r="P18" s="20" t="s">
        <v>1542</v>
      </c>
    </row>
    <row r="19" spans="1:16" x14ac:dyDescent="0.3">
      <c r="A19" s="2" t="s">
        <v>1170</v>
      </c>
      <c r="B19" s="4" t="s">
        <v>63</v>
      </c>
      <c r="C19" s="35" t="s">
        <v>64</v>
      </c>
      <c r="D19" s="2" t="s">
        <v>1266</v>
      </c>
      <c r="E19" s="7">
        <v>43217</v>
      </c>
      <c r="F19" s="35" t="s">
        <v>1331</v>
      </c>
      <c r="G19" s="35" t="s">
        <v>1442</v>
      </c>
      <c r="H19" s="7">
        <v>43222</v>
      </c>
      <c r="I19" s="35" t="s">
        <v>325</v>
      </c>
      <c r="J19" s="3" t="s">
        <v>1598</v>
      </c>
      <c r="K19" s="3" t="s">
        <v>1159</v>
      </c>
      <c r="L19" s="21" t="s">
        <v>33</v>
      </c>
      <c r="M19" s="35">
        <v>2.5</v>
      </c>
      <c r="N19" s="9">
        <v>888.75</v>
      </c>
      <c r="O19" s="33" t="s">
        <v>33</v>
      </c>
      <c r="P19" s="20" t="s">
        <v>1542</v>
      </c>
    </row>
    <row r="20" spans="1:16" x14ac:dyDescent="0.3">
      <c r="A20" s="2" t="s">
        <v>1170</v>
      </c>
      <c r="B20" s="10" t="s">
        <v>786</v>
      </c>
      <c r="C20" s="2" t="s">
        <v>787</v>
      </c>
      <c r="D20" s="2" t="s">
        <v>1266</v>
      </c>
      <c r="E20" s="7">
        <v>43217</v>
      </c>
      <c r="F20" s="35" t="s">
        <v>1332</v>
      </c>
      <c r="G20" s="35" t="s">
        <v>1443</v>
      </c>
      <c r="H20" s="7">
        <v>43222</v>
      </c>
      <c r="I20" s="35" t="s">
        <v>325</v>
      </c>
      <c r="J20" s="3" t="s">
        <v>1598</v>
      </c>
      <c r="K20" s="3" t="s">
        <v>1159</v>
      </c>
      <c r="L20" s="21" t="s">
        <v>33</v>
      </c>
      <c r="M20" s="35">
        <v>2.5</v>
      </c>
      <c r="N20" s="9">
        <v>888.75</v>
      </c>
      <c r="O20" s="33" t="s">
        <v>33</v>
      </c>
      <c r="P20" s="20" t="s">
        <v>1542</v>
      </c>
    </row>
    <row r="21" spans="1:16" x14ac:dyDescent="0.3">
      <c r="A21" s="2" t="s">
        <v>1170</v>
      </c>
      <c r="B21" s="4" t="s">
        <v>25</v>
      </c>
      <c r="C21" s="35" t="s">
        <v>26</v>
      </c>
      <c r="D21" s="2" t="s">
        <v>1266</v>
      </c>
      <c r="E21" s="7">
        <v>43217</v>
      </c>
      <c r="F21" s="35" t="s">
        <v>1333</v>
      </c>
      <c r="G21" s="35" t="s">
        <v>1444</v>
      </c>
      <c r="H21" s="7">
        <v>43222</v>
      </c>
      <c r="I21" s="35" t="s">
        <v>325</v>
      </c>
      <c r="J21" s="3" t="s">
        <v>1598</v>
      </c>
      <c r="K21" s="3" t="s">
        <v>1159</v>
      </c>
      <c r="L21" s="21" t="s">
        <v>33</v>
      </c>
      <c r="M21" s="35">
        <v>1.5</v>
      </c>
      <c r="N21" s="9">
        <v>533.25</v>
      </c>
      <c r="O21" s="33" t="s">
        <v>33</v>
      </c>
      <c r="P21" s="20" t="s">
        <v>1542</v>
      </c>
    </row>
    <row r="22" spans="1:16" x14ac:dyDescent="0.3">
      <c r="A22" s="2" t="s">
        <v>1170</v>
      </c>
      <c r="B22" s="10" t="s">
        <v>68</v>
      </c>
      <c r="C22" s="35" t="s">
        <v>452</v>
      </c>
      <c r="D22" s="2" t="s">
        <v>1266</v>
      </c>
      <c r="E22" s="7">
        <v>43217</v>
      </c>
      <c r="F22" s="35" t="s">
        <v>1334</v>
      </c>
      <c r="G22" s="35" t="s">
        <v>1445</v>
      </c>
      <c r="H22" s="7">
        <v>43222</v>
      </c>
      <c r="I22" s="35" t="s">
        <v>325</v>
      </c>
      <c r="J22" s="3" t="s">
        <v>1598</v>
      </c>
      <c r="K22" s="3" t="s">
        <v>1159</v>
      </c>
      <c r="L22" s="21" t="s">
        <v>33</v>
      </c>
      <c r="M22" s="35">
        <v>1.5</v>
      </c>
      <c r="N22" s="9">
        <v>533.25</v>
      </c>
      <c r="O22" s="33" t="s">
        <v>33</v>
      </c>
      <c r="P22" s="20" t="s">
        <v>1542</v>
      </c>
    </row>
    <row r="23" spans="1:16" x14ac:dyDescent="0.3">
      <c r="A23" s="2" t="s">
        <v>1170</v>
      </c>
      <c r="B23" s="4" t="s">
        <v>386</v>
      </c>
      <c r="C23" s="35" t="s">
        <v>456</v>
      </c>
      <c r="D23" s="2" t="s">
        <v>1266</v>
      </c>
      <c r="E23" s="7">
        <v>43217</v>
      </c>
      <c r="F23" s="35" t="s">
        <v>1335</v>
      </c>
      <c r="G23" s="35" t="s">
        <v>1446</v>
      </c>
      <c r="H23" s="7">
        <v>43222</v>
      </c>
      <c r="I23" s="35" t="s">
        <v>325</v>
      </c>
      <c r="J23" s="3" t="s">
        <v>1598</v>
      </c>
      <c r="K23" s="3" t="s">
        <v>1159</v>
      </c>
      <c r="L23" s="21" t="s">
        <v>33</v>
      </c>
      <c r="M23" s="35">
        <v>1.5</v>
      </c>
      <c r="N23" s="9">
        <v>533.25</v>
      </c>
      <c r="O23" s="33" t="s">
        <v>33</v>
      </c>
      <c r="P23" s="20" t="s">
        <v>1542</v>
      </c>
    </row>
    <row r="24" spans="1:16" x14ac:dyDescent="0.3">
      <c r="A24" s="2" t="s">
        <v>1170</v>
      </c>
      <c r="B24" s="4" t="s">
        <v>777</v>
      </c>
      <c r="C24" s="35" t="s">
        <v>778</v>
      </c>
      <c r="D24" s="2" t="s">
        <v>1266</v>
      </c>
      <c r="E24" s="7">
        <v>43217</v>
      </c>
      <c r="F24" s="35" t="s">
        <v>1336</v>
      </c>
      <c r="G24" s="35" t="s">
        <v>1447</v>
      </c>
      <c r="H24" s="7">
        <v>43222</v>
      </c>
      <c r="I24" s="35" t="s">
        <v>325</v>
      </c>
      <c r="J24" s="3" t="s">
        <v>1598</v>
      </c>
      <c r="K24" s="3" t="s">
        <v>1159</v>
      </c>
      <c r="L24" s="21" t="s">
        <v>33</v>
      </c>
      <c r="M24" s="35">
        <v>1.5</v>
      </c>
      <c r="N24" s="9">
        <v>533.25</v>
      </c>
      <c r="O24" s="33" t="s">
        <v>33</v>
      </c>
      <c r="P24" s="20" t="s">
        <v>1542</v>
      </c>
    </row>
    <row r="25" spans="1:16" x14ac:dyDescent="0.3">
      <c r="A25" s="2" t="s">
        <v>1170</v>
      </c>
      <c r="B25" s="4" t="s">
        <v>21</v>
      </c>
      <c r="C25" s="35" t="s">
        <v>22</v>
      </c>
      <c r="D25" s="2" t="s">
        <v>1266</v>
      </c>
      <c r="E25" s="7">
        <v>43217</v>
      </c>
      <c r="F25" s="35" t="s">
        <v>1337</v>
      </c>
      <c r="G25" s="35" t="s">
        <v>1448</v>
      </c>
      <c r="H25" s="7">
        <v>43222</v>
      </c>
      <c r="I25" s="35" t="s">
        <v>325</v>
      </c>
      <c r="J25" s="3" t="s">
        <v>1598</v>
      </c>
      <c r="K25" s="3" t="s">
        <v>1159</v>
      </c>
      <c r="L25" s="21" t="s">
        <v>33</v>
      </c>
      <c r="M25" s="35">
        <v>1.5</v>
      </c>
      <c r="N25" s="9">
        <v>533.25</v>
      </c>
      <c r="O25" s="33" t="s">
        <v>33</v>
      </c>
      <c r="P25" s="20" t="s">
        <v>1542</v>
      </c>
    </row>
    <row r="26" spans="1:16" x14ac:dyDescent="0.3">
      <c r="A26" s="2" t="s">
        <v>1170</v>
      </c>
      <c r="B26" s="10" t="s">
        <v>380</v>
      </c>
      <c r="C26" s="35" t="s">
        <v>449</v>
      </c>
      <c r="D26" s="2" t="s">
        <v>1266</v>
      </c>
      <c r="E26" s="7">
        <v>43217</v>
      </c>
      <c r="F26" s="35" t="s">
        <v>1338</v>
      </c>
      <c r="G26" s="35" t="s">
        <v>1449</v>
      </c>
      <c r="H26" s="7">
        <v>43222</v>
      </c>
      <c r="I26" s="35" t="s">
        <v>325</v>
      </c>
      <c r="J26" s="3" t="s">
        <v>1598</v>
      </c>
      <c r="K26" s="3" t="s">
        <v>1159</v>
      </c>
      <c r="L26" s="21" t="s">
        <v>33</v>
      </c>
      <c r="M26" s="35">
        <v>1.5</v>
      </c>
      <c r="N26" s="9">
        <v>533.25</v>
      </c>
      <c r="O26" s="33" t="s">
        <v>33</v>
      </c>
      <c r="P26" s="20" t="s">
        <v>1542</v>
      </c>
    </row>
    <row r="27" spans="1:16" x14ac:dyDescent="0.3">
      <c r="A27" s="2" t="s">
        <v>1170</v>
      </c>
      <c r="B27" s="4" t="s">
        <v>381</v>
      </c>
      <c r="C27" s="35" t="s">
        <v>450</v>
      </c>
      <c r="D27" s="2" t="s">
        <v>1266</v>
      </c>
      <c r="E27" s="7">
        <v>43217</v>
      </c>
      <c r="F27" s="35" t="s">
        <v>1339</v>
      </c>
      <c r="G27" s="35" t="s">
        <v>1450</v>
      </c>
      <c r="H27" s="7">
        <v>43222</v>
      </c>
      <c r="I27" s="35" t="s">
        <v>325</v>
      </c>
      <c r="J27" s="3" t="s">
        <v>1598</v>
      </c>
      <c r="K27" s="3" t="s">
        <v>1159</v>
      </c>
      <c r="L27" s="21" t="s">
        <v>33</v>
      </c>
      <c r="M27" s="35">
        <v>1.5</v>
      </c>
      <c r="N27" s="9">
        <v>533.25</v>
      </c>
      <c r="O27" s="33" t="s">
        <v>33</v>
      </c>
      <c r="P27" s="20" t="s">
        <v>1542</v>
      </c>
    </row>
    <row r="28" spans="1:16" x14ac:dyDescent="0.3">
      <c r="A28" s="2" t="s">
        <v>1170</v>
      </c>
      <c r="B28" s="4" t="s">
        <v>371</v>
      </c>
      <c r="C28" s="35" t="s">
        <v>440</v>
      </c>
      <c r="D28" s="2" t="s">
        <v>1266</v>
      </c>
      <c r="E28" s="7">
        <v>43217</v>
      </c>
      <c r="F28" s="35" t="s">
        <v>1340</v>
      </c>
      <c r="G28" s="35" t="s">
        <v>1451</v>
      </c>
      <c r="H28" s="7">
        <v>43222</v>
      </c>
      <c r="I28" s="35" t="s">
        <v>325</v>
      </c>
      <c r="J28" s="3" t="s">
        <v>1598</v>
      </c>
      <c r="K28" s="3" t="s">
        <v>1159</v>
      </c>
      <c r="L28" s="21" t="s">
        <v>33</v>
      </c>
      <c r="M28" s="35">
        <v>1.5</v>
      </c>
      <c r="N28" s="9">
        <v>533.25</v>
      </c>
      <c r="O28" s="33" t="s">
        <v>33</v>
      </c>
      <c r="P28" s="20" t="s">
        <v>1542</v>
      </c>
    </row>
    <row r="29" spans="1:16" x14ac:dyDescent="0.3">
      <c r="A29" s="2" t="s">
        <v>1170</v>
      </c>
      <c r="B29" s="10" t="s">
        <v>361</v>
      </c>
      <c r="C29" s="2" t="s">
        <v>435</v>
      </c>
      <c r="D29" s="2" t="s">
        <v>1266</v>
      </c>
      <c r="E29" s="7">
        <v>43217</v>
      </c>
      <c r="F29" s="35" t="s">
        <v>1341</v>
      </c>
      <c r="G29" s="35" t="s">
        <v>1452</v>
      </c>
      <c r="H29" s="7">
        <v>43222</v>
      </c>
      <c r="I29" s="35" t="s">
        <v>325</v>
      </c>
      <c r="J29" s="3" t="s">
        <v>1598</v>
      </c>
      <c r="K29" s="3" t="s">
        <v>1159</v>
      </c>
      <c r="L29" s="21" t="s">
        <v>33</v>
      </c>
      <c r="M29" s="35">
        <v>1.5</v>
      </c>
      <c r="N29" s="9">
        <v>533.25</v>
      </c>
      <c r="O29" s="33" t="s">
        <v>33</v>
      </c>
      <c r="P29" s="20" t="s">
        <v>1542</v>
      </c>
    </row>
    <row r="30" spans="1:16" x14ac:dyDescent="0.3">
      <c r="A30" s="2" t="s">
        <v>1170</v>
      </c>
      <c r="B30" s="4" t="s">
        <v>382</v>
      </c>
      <c r="C30" s="3" t="s">
        <v>451</v>
      </c>
      <c r="D30" s="2" t="s">
        <v>1266</v>
      </c>
      <c r="E30" s="7">
        <v>43217</v>
      </c>
      <c r="F30" s="35" t="s">
        <v>1342</v>
      </c>
      <c r="G30" s="35" t="s">
        <v>1453</v>
      </c>
      <c r="H30" s="7">
        <v>43222</v>
      </c>
      <c r="I30" s="35" t="s">
        <v>325</v>
      </c>
      <c r="J30" s="3" t="s">
        <v>1598</v>
      </c>
      <c r="K30" s="3" t="s">
        <v>1159</v>
      </c>
      <c r="L30" s="21" t="s">
        <v>33</v>
      </c>
      <c r="M30" s="35">
        <v>1.5</v>
      </c>
      <c r="N30" s="9">
        <v>533.25</v>
      </c>
      <c r="O30" s="33" t="s">
        <v>33</v>
      </c>
      <c r="P30" s="20" t="s">
        <v>1542</v>
      </c>
    </row>
    <row r="31" spans="1:16" x14ac:dyDescent="0.3">
      <c r="A31" s="2" t="s">
        <v>1170</v>
      </c>
      <c r="B31" s="24" t="s">
        <v>385</v>
      </c>
      <c r="C31" s="3" t="s">
        <v>455</v>
      </c>
      <c r="D31" s="2" t="s">
        <v>1266</v>
      </c>
      <c r="E31" s="7">
        <v>43217</v>
      </c>
      <c r="F31" s="35" t="s">
        <v>1343</v>
      </c>
      <c r="G31" s="35" t="s">
        <v>1454</v>
      </c>
      <c r="H31" s="7">
        <v>43222</v>
      </c>
      <c r="I31" s="35" t="s">
        <v>325</v>
      </c>
      <c r="J31" s="3" t="s">
        <v>1598</v>
      </c>
      <c r="K31" s="3" t="s">
        <v>1159</v>
      </c>
      <c r="L31" s="21" t="s">
        <v>33</v>
      </c>
      <c r="M31" s="35">
        <v>1.5</v>
      </c>
      <c r="N31" s="9">
        <v>533.25</v>
      </c>
      <c r="O31" s="33" t="s">
        <v>33</v>
      </c>
      <c r="P31" s="20" t="s">
        <v>1542</v>
      </c>
    </row>
    <row r="32" spans="1:16" x14ac:dyDescent="0.3">
      <c r="A32" s="2" t="s">
        <v>1170</v>
      </c>
      <c r="B32" s="4" t="s">
        <v>384</v>
      </c>
      <c r="C32" s="90" t="s">
        <v>454</v>
      </c>
      <c r="D32" s="2" t="s">
        <v>1266</v>
      </c>
      <c r="E32" s="7">
        <v>43217</v>
      </c>
      <c r="F32" s="35" t="s">
        <v>1344</v>
      </c>
      <c r="G32" s="35" t="s">
        <v>1455</v>
      </c>
      <c r="H32" s="7">
        <v>43222</v>
      </c>
      <c r="I32" s="35" t="s">
        <v>325</v>
      </c>
      <c r="J32" s="3" t="s">
        <v>1598</v>
      </c>
      <c r="K32" s="3" t="s">
        <v>1159</v>
      </c>
      <c r="L32" s="21" t="s">
        <v>33</v>
      </c>
      <c r="M32" s="35">
        <v>1.5</v>
      </c>
      <c r="N32" s="9">
        <v>533.25</v>
      </c>
      <c r="O32" s="33" t="s">
        <v>33</v>
      </c>
      <c r="P32" s="20" t="s">
        <v>1542</v>
      </c>
    </row>
    <row r="33" spans="1:16" x14ac:dyDescent="0.3">
      <c r="A33" s="2" t="s">
        <v>1171</v>
      </c>
      <c r="B33" s="4" t="s">
        <v>40</v>
      </c>
      <c r="C33" s="35" t="s">
        <v>41</v>
      </c>
      <c r="D33" s="2" t="s">
        <v>1267</v>
      </c>
      <c r="E33" s="7">
        <v>43217</v>
      </c>
      <c r="F33" s="35" t="s">
        <v>1345</v>
      </c>
      <c r="G33" s="35" t="s">
        <v>1456</v>
      </c>
      <c r="H33" s="7">
        <v>43222</v>
      </c>
      <c r="I33" s="35" t="s">
        <v>325</v>
      </c>
      <c r="J33" s="3" t="s">
        <v>1598</v>
      </c>
      <c r="K33" s="3" t="s">
        <v>1159</v>
      </c>
      <c r="L33" s="21" t="s">
        <v>33</v>
      </c>
      <c r="M33" s="35">
        <v>2.5</v>
      </c>
      <c r="N33" s="9">
        <v>1269.6500000000001</v>
      </c>
      <c r="O33" s="33" t="s">
        <v>33</v>
      </c>
      <c r="P33" s="20" t="s">
        <v>1542</v>
      </c>
    </row>
    <row r="34" spans="1:16" x14ac:dyDescent="0.3">
      <c r="A34" s="2" t="s">
        <v>1171</v>
      </c>
      <c r="B34" s="10" t="s">
        <v>35</v>
      </c>
      <c r="C34" s="2" t="s">
        <v>36</v>
      </c>
      <c r="D34" s="2" t="s">
        <v>1267</v>
      </c>
      <c r="E34" s="7">
        <v>43217</v>
      </c>
      <c r="F34" s="35" t="s">
        <v>1346</v>
      </c>
      <c r="G34" s="35" t="s">
        <v>1457</v>
      </c>
      <c r="H34" s="7">
        <v>43222</v>
      </c>
      <c r="I34" s="35" t="s">
        <v>325</v>
      </c>
      <c r="J34" s="3" t="s">
        <v>1598</v>
      </c>
      <c r="K34" s="3" t="s">
        <v>1159</v>
      </c>
      <c r="L34" s="21" t="s">
        <v>33</v>
      </c>
      <c r="M34" s="35">
        <v>2.5</v>
      </c>
      <c r="N34" s="9">
        <v>888.75</v>
      </c>
      <c r="O34" s="33" t="s">
        <v>33</v>
      </c>
      <c r="P34" s="20" t="s">
        <v>1543</v>
      </c>
    </row>
    <row r="35" spans="1:16" x14ac:dyDescent="0.3">
      <c r="A35" s="2" t="s">
        <v>1172</v>
      </c>
      <c r="B35" s="4" t="s">
        <v>376</v>
      </c>
      <c r="C35" s="35" t="s">
        <v>445</v>
      </c>
      <c r="D35" s="2" t="s">
        <v>1268</v>
      </c>
      <c r="E35" s="7">
        <v>43220</v>
      </c>
      <c r="F35" s="35" t="s">
        <v>1347</v>
      </c>
      <c r="G35" s="35" t="s">
        <v>1458</v>
      </c>
      <c r="H35" s="7">
        <v>43222</v>
      </c>
      <c r="I35" s="35" t="s">
        <v>325</v>
      </c>
      <c r="J35" s="3" t="s">
        <v>1598</v>
      </c>
      <c r="K35" s="3" t="s">
        <v>1159</v>
      </c>
      <c r="L35" s="21" t="s">
        <v>33</v>
      </c>
      <c r="M35" s="35">
        <v>2.5</v>
      </c>
      <c r="N35" s="9">
        <v>888.75</v>
      </c>
      <c r="O35" s="33" t="s">
        <v>33</v>
      </c>
      <c r="P35" s="20" t="s">
        <v>1542</v>
      </c>
    </row>
    <row r="36" spans="1:16" x14ac:dyDescent="0.3">
      <c r="A36" s="2" t="s">
        <v>1172</v>
      </c>
      <c r="B36" s="4" t="s">
        <v>376</v>
      </c>
      <c r="C36" s="35" t="s">
        <v>445</v>
      </c>
      <c r="D36" s="2" t="s">
        <v>1268</v>
      </c>
      <c r="E36" s="7">
        <v>43220</v>
      </c>
      <c r="F36" s="35" t="s">
        <v>1348</v>
      </c>
      <c r="G36" s="35" t="s">
        <v>1459</v>
      </c>
      <c r="H36" s="7">
        <v>43228</v>
      </c>
      <c r="I36" s="35" t="s">
        <v>325</v>
      </c>
      <c r="J36" s="3" t="s">
        <v>1598</v>
      </c>
      <c r="K36" s="3" t="s">
        <v>1159</v>
      </c>
      <c r="L36" s="21" t="s">
        <v>33</v>
      </c>
      <c r="M36" s="35">
        <v>2.5</v>
      </c>
      <c r="N36" s="9">
        <v>253.93</v>
      </c>
      <c r="O36" s="33" t="s">
        <v>33</v>
      </c>
      <c r="P36" s="20" t="s">
        <v>1544</v>
      </c>
    </row>
    <row r="37" spans="1:16" x14ac:dyDescent="0.3">
      <c r="A37" s="2" t="s">
        <v>1173</v>
      </c>
      <c r="B37" s="4" t="s">
        <v>1174</v>
      </c>
      <c r="C37" s="35" t="s">
        <v>1175</v>
      </c>
      <c r="D37" s="35" t="s">
        <v>1269</v>
      </c>
      <c r="E37" s="7">
        <v>43220</v>
      </c>
      <c r="F37" s="35" t="s">
        <v>1349</v>
      </c>
      <c r="G37" s="35" t="s">
        <v>1460</v>
      </c>
      <c r="H37" s="7">
        <v>43222</v>
      </c>
      <c r="I37" s="35" t="s">
        <v>1597</v>
      </c>
      <c r="J37" s="3" t="s">
        <v>1598</v>
      </c>
      <c r="K37" s="3" t="s">
        <v>1598</v>
      </c>
      <c r="L37" s="21" t="s">
        <v>33</v>
      </c>
      <c r="M37" s="35">
        <v>0.5</v>
      </c>
      <c r="N37" s="11">
        <v>177.75</v>
      </c>
      <c r="O37" s="33" t="s">
        <v>33</v>
      </c>
      <c r="P37" s="20" t="s">
        <v>1624</v>
      </c>
    </row>
    <row r="38" spans="1:16" x14ac:dyDescent="0.3">
      <c r="A38" s="2" t="s">
        <v>1173</v>
      </c>
      <c r="B38" s="4" t="s">
        <v>1176</v>
      </c>
      <c r="C38" s="35" t="s">
        <v>1177</v>
      </c>
      <c r="D38" s="35" t="s">
        <v>1269</v>
      </c>
      <c r="E38" s="7">
        <v>43220</v>
      </c>
      <c r="F38" s="35" t="s">
        <v>1350</v>
      </c>
      <c r="G38" s="35" t="s">
        <v>1461</v>
      </c>
      <c r="H38" s="7">
        <v>43222</v>
      </c>
      <c r="I38" s="35" t="s">
        <v>1597</v>
      </c>
      <c r="J38" s="3" t="s">
        <v>1598</v>
      </c>
      <c r="K38" s="3" t="s">
        <v>1598</v>
      </c>
      <c r="L38" s="21" t="s">
        <v>33</v>
      </c>
      <c r="M38" s="35">
        <v>0.5</v>
      </c>
      <c r="N38" s="11">
        <v>177.75</v>
      </c>
      <c r="O38" s="33" t="s">
        <v>33</v>
      </c>
      <c r="P38" s="20" t="s">
        <v>1624</v>
      </c>
    </row>
    <row r="39" spans="1:16" x14ac:dyDescent="0.3">
      <c r="A39" s="2" t="s">
        <v>1173</v>
      </c>
      <c r="B39" s="4" t="s">
        <v>21</v>
      </c>
      <c r="C39" s="35" t="s">
        <v>22</v>
      </c>
      <c r="D39" s="35" t="s">
        <v>1269</v>
      </c>
      <c r="E39" s="7">
        <v>43220</v>
      </c>
      <c r="F39" s="35" t="s">
        <v>1351</v>
      </c>
      <c r="G39" s="35" t="s">
        <v>1462</v>
      </c>
      <c r="H39" s="7">
        <v>43222</v>
      </c>
      <c r="I39" s="35" t="s">
        <v>1597</v>
      </c>
      <c r="J39" s="3" t="s">
        <v>1598</v>
      </c>
      <c r="K39" s="3" t="s">
        <v>1598</v>
      </c>
      <c r="L39" s="21" t="s">
        <v>33</v>
      </c>
      <c r="M39" s="35">
        <v>0.5</v>
      </c>
      <c r="N39" s="11">
        <v>177.75</v>
      </c>
      <c r="O39" s="33" t="s">
        <v>33</v>
      </c>
      <c r="P39" s="20" t="s">
        <v>1624</v>
      </c>
    </row>
    <row r="40" spans="1:16" x14ac:dyDescent="0.3">
      <c r="A40" s="2" t="s">
        <v>1178</v>
      </c>
      <c r="B40" s="10" t="s">
        <v>355</v>
      </c>
      <c r="C40" s="2" t="s">
        <v>431</v>
      </c>
      <c r="D40" s="2" t="s">
        <v>1270</v>
      </c>
      <c r="E40" s="7">
        <v>43222</v>
      </c>
      <c r="F40" s="35" t="s">
        <v>1352</v>
      </c>
      <c r="G40" s="35" t="s">
        <v>1463</v>
      </c>
      <c r="H40" s="7">
        <v>43223</v>
      </c>
      <c r="I40" s="35" t="s">
        <v>325</v>
      </c>
      <c r="J40" s="3" t="s">
        <v>1598</v>
      </c>
      <c r="K40" s="3" t="s">
        <v>1159</v>
      </c>
      <c r="L40" s="21" t="s">
        <v>33</v>
      </c>
      <c r="M40" s="35">
        <v>1.5</v>
      </c>
      <c r="N40" s="9">
        <v>761.79</v>
      </c>
      <c r="O40" s="33" t="s">
        <v>33</v>
      </c>
      <c r="P40" s="20" t="s">
        <v>1542</v>
      </c>
    </row>
    <row r="41" spans="1:16" x14ac:dyDescent="0.3">
      <c r="A41" s="2" t="s">
        <v>1178</v>
      </c>
      <c r="B41" s="10" t="s">
        <v>1179</v>
      </c>
      <c r="C41" s="35" t="s">
        <v>1180</v>
      </c>
      <c r="D41" s="2" t="s">
        <v>1271</v>
      </c>
      <c r="E41" s="7">
        <v>43223</v>
      </c>
      <c r="F41" s="35" t="s">
        <v>1353</v>
      </c>
      <c r="G41" s="35" t="s">
        <v>1464</v>
      </c>
      <c r="H41" s="7">
        <v>43223</v>
      </c>
      <c r="I41" s="35" t="s">
        <v>325</v>
      </c>
      <c r="J41" s="3" t="s">
        <v>1598</v>
      </c>
      <c r="K41" s="3" t="s">
        <v>1159</v>
      </c>
      <c r="L41" s="21" t="s">
        <v>33</v>
      </c>
      <c r="M41" s="35">
        <v>1.5</v>
      </c>
      <c r="N41" s="9">
        <v>533.25</v>
      </c>
      <c r="O41" s="33" t="s">
        <v>33</v>
      </c>
      <c r="P41" s="20" t="s">
        <v>1545</v>
      </c>
    </row>
    <row r="42" spans="1:16" x14ac:dyDescent="0.3">
      <c r="A42" s="2" t="s">
        <v>1181</v>
      </c>
      <c r="B42" s="89" t="s">
        <v>413</v>
      </c>
      <c r="C42" s="44" t="s">
        <v>466</v>
      </c>
      <c r="D42" s="2" t="s">
        <v>1272</v>
      </c>
      <c r="E42" s="7">
        <v>43217</v>
      </c>
      <c r="F42" s="35" t="s">
        <v>1354</v>
      </c>
      <c r="G42" s="35" t="s">
        <v>1465</v>
      </c>
      <c r="H42" s="7">
        <v>43224</v>
      </c>
      <c r="I42" s="35" t="s">
        <v>1625</v>
      </c>
      <c r="J42" s="3" t="s">
        <v>1600</v>
      </c>
      <c r="K42" s="3" t="s">
        <v>1626</v>
      </c>
      <c r="L42" s="11">
        <f>762.22+912.5</f>
        <v>1674.72</v>
      </c>
      <c r="M42" s="35">
        <v>4.5</v>
      </c>
      <c r="N42" s="33" t="s">
        <v>33</v>
      </c>
      <c r="O42" s="9">
        <v>3199.5</v>
      </c>
      <c r="P42" s="20" t="s">
        <v>1546</v>
      </c>
    </row>
    <row r="43" spans="1:16" x14ac:dyDescent="0.3">
      <c r="A43" s="2" t="s">
        <v>1181</v>
      </c>
      <c r="B43" s="4" t="s">
        <v>27</v>
      </c>
      <c r="C43" s="35" t="s">
        <v>28</v>
      </c>
      <c r="D43" s="2" t="s">
        <v>1272</v>
      </c>
      <c r="E43" s="7">
        <v>43217</v>
      </c>
      <c r="F43" s="35" t="s">
        <v>1355</v>
      </c>
      <c r="G43" s="35" t="s">
        <v>1466</v>
      </c>
      <c r="H43" s="7">
        <v>43224</v>
      </c>
      <c r="I43" s="35" t="s">
        <v>1625</v>
      </c>
      <c r="J43" s="3" t="s">
        <v>1600</v>
      </c>
      <c r="K43" s="3" t="s">
        <v>1626</v>
      </c>
      <c r="L43" s="11">
        <f>732.22+912.5</f>
        <v>1644.72</v>
      </c>
      <c r="M43" s="35">
        <v>4.5</v>
      </c>
      <c r="N43" s="33" t="s">
        <v>33</v>
      </c>
      <c r="O43" s="9">
        <v>3199.5</v>
      </c>
      <c r="P43" s="20" t="s">
        <v>1546</v>
      </c>
    </row>
    <row r="44" spans="1:16" x14ac:dyDescent="0.3">
      <c r="A44" s="2" t="s">
        <v>1182</v>
      </c>
      <c r="B44" s="12" t="s">
        <v>45</v>
      </c>
      <c r="C44" s="2" t="s">
        <v>46</v>
      </c>
      <c r="D44" s="2" t="s">
        <v>1273</v>
      </c>
      <c r="E44" s="7">
        <v>43223</v>
      </c>
      <c r="F44" s="35" t="s">
        <v>1356</v>
      </c>
      <c r="G44" s="35" t="s">
        <v>1467</v>
      </c>
      <c r="H44" s="7">
        <v>43224</v>
      </c>
      <c r="I44" s="3" t="s">
        <v>61</v>
      </c>
      <c r="J44" s="3" t="s">
        <v>1162</v>
      </c>
      <c r="K44" s="3" t="s">
        <v>1599</v>
      </c>
      <c r="L44" s="3" t="s">
        <v>33</v>
      </c>
      <c r="M44" s="35">
        <v>2.5</v>
      </c>
      <c r="N44" s="9">
        <v>888.75</v>
      </c>
      <c r="O44" s="33" t="s">
        <v>33</v>
      </c>
      <c r="P44" s="4" t="s">
        <v>1547</v>
      </c>
    </row>
    <row r="45" spans="1:16" x14ac:dyDescent="0.3">
      <c r="A45" s="2" t="s">
        <v>1182</v>
      </c>
      <c r="B45" s="4" t="s">
        <v>1183</v>
      </c>
      <c r="C45" s="2" t="s">
        <v>1184</v>
      </c>
      <c r="D45" s="2" t="s">
        <v>1273</v>
      </c>
      <c r="E45" s="7">
        <v>43223</v>
      </c>
      <c r="F45" s="35" t="s">
        <v>1357</v>
      </c>
      <c r="G45" s="35" t="s">
        <v>1468</v>
      </c>
      <c r="H45" s="7">
        <v>43224</v>
      </c>
      <c r="I45" s="3" t="s">
        <v>61</v>
      </c>
      <c r="J45" s="3" t="s">
        <v>1162</v>
      </c>
      <c r="K45" s="3" t="s">
        <v>1599</v>
      </c>
      <c r="L45" s="3" t="s">
        <v>33</v>
      </c>
      <c r="M45" s="35">
        <v>2.5</v>
      </c>
      <c r="N45" s="9">
        <v>888.75</v>
      </c>
      <c r="O45" s="33" t="s">
        <v>33</v>
      </c>
      <c r="P45" s="4" t="s">
        <v>1547</v>
      </c>
    </row>
    <row r="46" spans="1:16" x14ac:dyDescent="0.3">
      <c r="A46" s="2" t="s">
        <v>1182</v>
      </c>
      <c r="B46" s="10" t="s">
        <v>35</v>
      </c>
      <c r="C46" s="2" t="s">
        <v>36</v>
      </c>
      <c r="D46" s="2" t="s">
        <v>1273</v>
      </c>
      <c r="E46" s="7">
        <v>43223</v>
      </c>
      <c r="F46" s="35" t="s">
        <v>1358</v>
      </c>
      <c r="G46" s="35" t="s">
        <v>1469</v>
      </c>
      <c r="H46" s="7">
        <v>43224</v>
      </c>
      <c r="I46" s="3" t="s">
        <v>61</v>
      </c>
      <c r="J46" s="3" t="s">
        <v>1162</v>
      </c>
      <c r="K46" s="3" t="s">
        <v>1599</v>
      </c>
      <c r="L46" s="3" t="s">
        <v>33</v>
      </c>
      <c r="M46" s="35">
        <v>2.5</v>
      </c>
      <c r="N46" s="9">
        <v>888.75</v>
      </c>
      <c r="O46" s="33" t="s">
        <v>33</v>
      </c>
      <c r="P46" s="4" t="s">
        <v>1548</v>
      </c>
    </row>
    <row r="47" spans="1:16" x14ac:dyDescent="0.3">
      <c r="A47" s="2" t="s">
        <v>1185</v>
      </c>
      <c r="B47" s="4" t="s">
        <v>805</v>
      </c>
      <c r="C47" s="35" t="s">
        <v>806</v>
      </c>
      <c r="D47" s="2" t="s">
        <v>1274</v>
      </c>
      <c r="E47" s="7">
        <v>43223</v>
      </c>
      <c r="F47" s="35" t="s">
        <v>1359</v>
      </c>
      <c r="G47" s="35" t="s">
        <v>1470</v>
      </c>
      <c r="H47" s="7">
        <v>43224</v>
      </c>
      <c r="I47" s="35" t="s">
        <v>62</v>
      </c>
      <c r="J47" s="3" t="s">
        <v>1622</v>
      </c>
      <c r="K47" s="3" t="s">
        <v>1163</v>
      </c>
      <c r="L47" s="11">
        <v>2230.3000000000002</v>
      </c>
      <c r="M47" s="35">
        <v>4.5</v>
      </c>
      <c r="N47" s="33" t="s">
        <v>33</v>
      </c>
      <c r="O47" s="9">
        <v>3199.5</v>
      </c>
      <c r="P47" s="4" t="s">
        <v>1549</v>
      </c>
    </row>
    <row r="48" spans="1:16" x14ac:dyDescent="0.3">
      <c r="A48" s="2" t="s">
        <v>1185</v>
      </c>
      <c r="B48" s="4" t="s">
        <v>1186</v>
      </c>
      <c r="C48" s="2" t="s">
        <v>1187</v>
      </c>
      <c r="D48" s="2" t="s">
        <v>1274</v>
      </c>
      <c r="E48" s="7">
        <v>43223</v>
      </c>
      <c r="F48" s="35" t="s">
        <v>1360</v>
      </c>
      <c r="G48" s="35" t="s">
        <v>1471</v>
      </c>
      <c r="H48" s="7">
        <v>43224</v>
      </c>
      <c r="I48" s="35" t="s">
        <v>62</v>
      </c>
      <c r="J48" s="3" t="s">
        <v>1622</v>
      </c>
      <c r="K48" s="3" t="s">
        <v>1599</v>
      </c>
      <c r="L48" s="11" t="s">
        <v>1627</v>
      </c>
      <c r="M48" s="35">
        <v>4.5</v>
      </c>
      <c r="N48" s="33" t="s">
        <v>33</v>
      </c>
      <c r="O48" s="9">
        <v>3199.5</v>
      </c>
      <c r="P48" s="4" t="s">
        <v>1549</v>
      </c>
    </row>
    <row r="49" spans="1:16" x14ac:dyDescent="0.3">
      <c r="A49" s="2" t="s">
        <v>1188</v>
      </c>
      <c r="B49" s="51" t="s">
        <v>1189</v>
      </c>
      <c r="C49" s="44" t="s">
        <v>1190</v>
      </c>
      <c r="D49" s="2" t="s">
        <v>1275</v>
      </c>
      <c r="E49" s="7">
        <v>43224</v>
      </c>
      <c r="F49" s="35" t="s">
        <v>1361</v>
      </c>
      <c r="G49" s="35" t="s">
        <v>1472</v>
      </c>
      <c r="H49" s="7">
        <v>43227</v>
      </c>
      <c r="I49" s="3" t="s">
        <v>61</v>
      </c>
      <c r="J49" s="3" t="s">
        <v>1600</v>
      </c>
      <c r="K49" s="3" t="s">
        <v>1163</v>
      </c>
      <c r="L49" s="3" t="s">
        <v>33</v>
      </c>
      <c r="M49" s="35">
        <v>2.5</v>
      </c>
      <c r="N49" s="9">
        <v>888.75</v>
      </c>
      <c r="O49" s="33" t="s">
        <v>33</v>
      </c>
      <c r="P49" s="4" t="s">
        <v>1550</v>
      </c>
    </row>
    <row r="50" spans="1:16" x14ac:dyDescent="0.3">
      <c r="A50" s="2" t="s">
        <v>1188</v>
      </c>
      <c r="B50" s="51" t="s">
        <v>98</v>
      </c>
      <c r="C50" s="44" t="s">
        <v>132</v>
      </c>
      <c r="D50" s="2" t="s">
        <v>1275</v>
      </c>
      <c r="E50" s="7">
        <v>43224</v>
      </c>
      <c r="F50" s="35" t="s">
        <v>1362</v>
      </c>
      <c r="G50" s="35" t="s">
        <v>1473</v>
      </c>
      <c r="H50" s="7">
        <v>43227</v>
      </c>
      <c r="I50" s="3" t="s">
        <v>61</v>
      </c>
      <c r="J50" s="3" t="s">
        <v>1600</v>
      </c>
      <c r="K50" s="3" t="s">
        <v>1163</v>
      </c>
      <c r="L50" s="3" t="s">
        <v>33</v>
      </c>
      <c r="M50" s="35">
        <v>2.5</v>
      </c>
      <c r="N50" s="9">
        <v>888.75</v>
      </c>
      <c r="O50" s="33" t="s">
        <v>33</v>
      </c>
      <c r="P50" s="4" t="s">
        <v>1550</v>
      </c>
    </row>
    <row r="51" spans="1:16" x14ac:dyDescent="0.3">
      <c r="A51" s="2" t="s">
        <v>1188</v>
      </c>
      <c r="B51" s="4" t="s">
        <v>25</v>
      </c>
      <c r="C51" s="35" t="s">
        <v>26</v>
      </c>
      <c r="D51" s="2" t="s">
        <v>1275</v>
      </c>
      <c r="E51" s="7">
        <v>43224</v>
      </c>
      <c r="F51" s="35" t="s">
        <v>1363</v>
      </c>
      <c r="G51" s="35" t="s">
        <v>1474</v>
      </c>
      <c r="H51" s="7">
        <v>43227</v>
      </c>
      <c r="I51" s="3" t="s">
        <v>61</v>
      </c>
      <c r="J51" s="3" t="s">
        <v>1600</v>
      </c>
      <c r="K51" s="3" t="s">
        <v>1163</v>
      </c>
      <c r="L51" s="3" t="s">
        <v>33</v>
      </c>
      <c r="M51" s="35">
        <v>2.5</v>
      </c>
      <c r="N51" s="9">
        <v>888.75</v>
      </c>
      <c r="O51" s="33" t="s">
        <v>33</v>
      </c>
      <c r="P51" s="4" t="s">
        <v>1551</v>
      </c>
    </row>
    <row r="52" spans="1:16" x14ac:dyDescent="0.3">
      <c r="A52" s="2" t="s">
        <v>1191</v>
      </c>
      <c r="B52" s="4" t="s">
        <v>40</v>
      </c>
      <c r="C52" s="35" t="s">
        <v>41</v>
      </c>
      <c r="D52" s="2" t="s">
        <v>1276</v>
      </c>
      <c r="E52" s="7">
        <v>43228</v>
      </c>
      <c r="F52" s="35" t="s">
        <v>1364</v>
      </c>
      <c r="G52" s="35" t="s">
        <v>1475</v>
      </c>
      <c r="H52" s="7">
        <v>43229</v>
      </c>
      <c r="I52" s="3" t="s">
        <v>1601</v>
      </c>
      <c r="J52" s="3" t="s">
        <v>1599</v>
      </c>
      <c r="K52" s="3" t="s">
        <v>1163</v>
      </c>
      <c r="L52" s="3" t="s">
        <v>33</v>
      </c>
      <c r="M52" s="35">
        <v>1.5</v>
      </c>
      <c r="N52" s="9">
        <v>761.79</v>
      </c>
      <c r="O52" s="33" t="s">
        <v>33</v>
      </c>
      <c r="P52" s="4" t="s">
        <v>1552</v>
      </c>
    </row>
    <row r="53" spans="1:16" x14ac:dyDescent="0.3">
      <c r="A53" s="2" t="s">
        <v>1191</v>
      </c>
      <c r="B53" s="10" t="s">
        <v>29</v>
      </c>
      <c r="C53" s="2" t="s">
        <v>30</v>
      </c>
      <c r="D53" s="2" t="s">
        <v>1276</v>
      </c>
      <c r="E53" s="7">
        <v>43228</v>
      </c>
      <c r="F53" s="35" t="s">
        <v>1365</v>
      </c>
      <c r="G53" s="35" t="s">
        <v>1476</v>
      </c>
      <c r="H53" s="7">
        <v>43229</v>
      </c>
      <c r="I53" s="3" t="s">
        <v>1601</v>
      </c>
      <c r="J53" s="3" t="s">
        <v>1599</v>
      </c>
      <c r="K53" s="3" t="s">
        <v>1163</v>
      </c>
      <c r="L53" s="3" t="s">
        <v>33</v>
      </c>
      <c r="M53" s="35">
        <v>1.5</v>
      </c>
      <c r="N53" s="9">
        <v>723.68</v>
      </c>
      <c r="O53" s="33" t="s">
        <v>33</v>
      </c>
      <c r="P53" s="4" t="s">
        <v>1552</v>
      </c>
    </row>
    <row r="54" spans="1:16" x14ac:dyDescent="0.3">
      <c r="A54" s="2" t="s">
        <v>1191</v>
      </c>
      <c r="B54" s="4" t="s">
        <v>21</v>
      </c>
      <c r="C54" s="35" t="s">
        <v>22</v>
      </c>
      <c r="D54" s="2" t="s">
        <v>1276</v>
      </c>
      <c r="E54" s="7">
        <v>43228</v>
      </c>
      <c r="F54" s="35" t="s">
        <v>1366</v>
      </c>
      <c r="G54" s="35" t="s">
        <v>1477</v>
      </c>
      <c r="H54" s="7">
        <v>43229</v>
      </c>
      <c r="I54" s="3" t="s">
        <v>1601</v>
      </c>
      <c r="J54" s="3" t="s">
        <v>1599</v>
      </c>
      <c r="K54" s="3" t="s">
        <v>1163</v>
      </c>
      <c r="L54" s="3" t="s">
        <v>33</v>
      </c>
      <c r="M54" s="35">
        <v>1.5</v>
      </c>
      <c r="N54" s="9">
        <v>533.25</v>
      </c>
      <c r="O54" s="33" t="s">
        <v>33</v>
      </c>
      <c r="P54" s="4" t="s">
        <v>1553</v>
      </c>
    </row>
    <row r="55" spans="1:16" x14ac:dyDescent="0.3">
      <c r="A55" s="2" t="s">
        <v>1192</v>
      </c>
      <c r="B55" s="51" t="s">
        <v>1193</v>
      </c>
      <c r="C55" s="44" t="s">
        <v>1194</v>
      </c>
      <c r="D55" s="2" t="s">
        <v>1277</v>
      </c>
      <c r="E55" s="7">
        <v>43224</v>
      </c>
      <c r="F55" s="35" t="s">
        <v>1367</v>
      </c>
      <c r="G55" s="35" t="s">
        <v>250</v>
      </c>
      <c r="H55" s="7">
        <v>43229</v>
      </c>
      <c r="I55" s="35" t="s">
        <v>47</v>
      </c>
      <c r="J55" s="3" t="s">
        <v>1159</v>
      </c>
      <c r="K55" s="3" t="s">
        <v>1603</v>
      </c>
      <c r="L55" s="11">
        <v>2226.84</v>
      </c>
      <c r="M55" s="35">
        <v>6.5</v>
      </c>
      <c r="N55" s="33" t="s">
        <v>33</v>
      </c>
      <c r="O55" s="9">
        <v>4621.5</v>
      </c>
      <c r="P55" s="4" t="s">
        <v>1554</v>
      </c>
    </row>
    <row r="56" spans="1:16" x14ac:dyDescent="0.3">
      <c r="A56" s="2" t="s">
        <v>1195</v>
      </c>
      <c r="B56" s="10" t="s">
        <v>399</v>
      </c>
      <c r="C56" s="2" t="s">
        <v>460</v>
      </c>
      <c r="D56" s="2" t="s">
        <v>1278</v>
      </c>
      <c r="E56" s="7">
        <v>43206</v>
      </c>
      <c r="F56" s="35" t="s">
        <v>182</v>
      </c>
      <c r="G56" s="35" t="s">
        <v>251</v>
      </c>
      <c r="H56" s="7">
        <v>43230</v>
      </c>
      <c r="I56" s="35" t="s">
        <v>1628</v>
      </c>
      <c r="J56" s="3" t="s">
        <v>1605</v>
      </c>
      <c r="K56" s="3" t="s">
        <v>1613</v>
      </c>
      <c r="L56" s="11">
        <v>1360.54</v>
      </c>
      <c r="M56" s="35">
        <v>3.5</v>
      </c>
      <c r="N56" s="33" t="s">
        <v>33</v>
      </c>
      <c r="O56" s="9">
        <v>2488.5</v>
      </c>
      <c r="P56" s="4" t="s">
        <v>1555</v>
      </c>
    </row>
    <row r="57" spans="1:16" x14ac:dyDescent="0.3">
      <c r="A57" s="2" t="s">
        <v>1195</v>
      </c>
      <c r="B57" s="10" t="s">
        <v>1196</v>
      </c>
      <c r="C57" s="2" t="s">
        <v>1197</v>
      </c>
      <c r="D57" s="2" t="s">
        <v>1278</v>
      </c>
      <c r="E57" s="7">
        <v>43206</v>
      </c>
      <c r="F57" s="35" t="s">
        <v>183</v>
      </c>
      <c r="G57" s="35" t="s">
        <v>253</v>
      </c>
      <c r="H57" s="7">
        <v>43230</v>
      </c>
      <c r="I57" s="3" t="s">
        <v>1628</v>
      </c>
      <c r="J57" s="3" t="s">
        <v>1605</v>
      </c>
      <c r="K57" s="3" t="s">
        <v>1613</v>
      </c>
      <c r="L57" s="11">
        <v>1334.54</v>
      </c>
      <c r="M57" s="35">
        <v>3.5</v>
      </c>
      <c r="N57" s="33" t="s">
        <v>33</v>
      </c>
      <c r="O57" s="9">
        <v>2488.5</v>
      </c>
      <c r="P57" s="4" t="s">
        <v>1555</v>
      </c>
    </row>
    <row r="58" spans="1:16" x14ac:dyDescent="0.3">
      <c r="A58" s="2" t="s">
        <v>1198</v>
      </c>
      <c r="B58" s="4" t="s">
        <v>352</v>
      </c>
      <c r="C58" s="35" t="s">
        <v>429</v>
      </c>
      <c r="D58" s="2" t="s">
        <v>1279</v>
      </c>
      <c r="E58" s="7">
        <v>43214</v>
      </c>
      <c r="F58" s="35" t="s">
        <v>1368</v>
      </c>
      <c r="G58" s="35" t="s">
        <v>1478</v>
      </c>
      <c r="H58" s="7">
        <v>43230</v>
      </c>
      <c r="I58" s="35" t="s">
        <v>1629</v>
      </c>
      <c r="J58" s="3" t="s">
        <v>1606</v>
      </c>
      <c r="K58" s="3" t="s">
        <v>1630</v>
      </c>
      <c r="L58" s="11">
        <v>1693.14</v>
      </c>
      <c r="M58" s="35">
        <v>4.5</v>
      </c>
      <c r="N58" s="33" t="s">
        <v>33</v>
      </c>
      <c r="O58" s="9">
        <v>4570.74</v>
      </c>
      <c r="P58" s="4" t="s">
        <v>1556</v>
      </c>
    </row>
    <row r="59" spans="1:16" x14ac:dyDescent="0.3">
      <c r="A59" s="2" t="s">
        <v>1199</v>
      </c>
      <c r="B59" s="4" t="s">
        <v>1200</v>
      </c>
      <c r="C59" s="35" t="s">
        <v>1201</v>
      </c>
      <c r="D59" s="2" t="s">
        <v>1280</v>
      </c>
      <c r="E59" s="7">
        <v>43214</v>
      </c>
      <c r="F59" s="35" t="s">
        <v>1369</v>
      </c>
      <c r="G59" s="35" t="s">
        <v>1479</v>
      </c>
      <c r="H59" s="7">
        <v>43230</v>
      </c>
      <c r="I59" s="35" t="s">
        <v>1629</v>
      </c>
      <c r="J59" s="3" t="s">
        <v>1613</v>
      </c>
      <c r="K59" s="3" t="s">
        <v>1608</v>
      </c>
      <c r="L59" s="11">
        <v>1822.94</v>
      </c>
      <c r="M59" s="35">
        <v>2.5</v>
      </c>
      <c r="N59" s="33" t="s">
        <v>33</v>
      </c>
      <c r="O59" s="9">
        <v>2539.3000000000002</v>
      </c>
      <c r="P59" s="4" t="s">
        <v>1557</v>
      </c>
    </row>
    <row r="60" spans="1:16" x14ac:dyDescent="0.3">
      <c r="A60" s="2" t="s">
        <v>1202</v>
      </c>
      <c r="B60" s="10" t="s">
        <v>80</v>
      </c>
      <c r="C60" s="2" t="s">
        <v>123</v>
      </c>
      <c r="D60" s="2" t="s">
        <v>1281</v>
      </c>
      <c r="E60" s="7">
        <v>43228</v>
      </c>
      <c r="F60" s="35" t="s">
        <v>1370</v>
      </c>
      <c r="G60" s="35" t="s">
        <v>1480</v>
      </c>
      <c r="H60" s="7">
        <v>43230</v>
      </c>
      <c r="I60" s="3" t="s">
        <v>1602</v>
      </c>
      <c r="J60" s="3" t="s">
        <v>1163</v>
      </c>
      <c r="K60" s="3" t="s">
        <v>1603</v>
      </c>
      <c r="L60" s="35" t="s">
        <v>33</v>
      </c>
      <c r="M60" s="35">
        <v>1.5</v>
      </c>
      <c r="N60" s="9">
        <v>533.25</v>
      </c>
      <c r="O60" s="33" t="s">
        <v>33</v>
      </c>
      <c r="P60" s="4" t="s">
        <v>1558</v>
      </c>
    </row>
    <row r="61" spans="1:16" x14ac:dyDescent="0.3">
      <c r="A61" s="2" t="s">
        <v>1202</v>
      </c>
      <c r="B61" s="4" t="s">
        <v>811</v>
      </c>
      <c r="C61" s="35" t="s">
        <v>812</v>
      </c>
      <c r="D61" s="2" t="s">
        <v>1281</v>
      </c>
      <c r="E61" s="7">
        <v>43228</v>
      </c>
      <c r="F61" s="35" t="s">
        <v>1371</v>
      </c>
      <c r="G61" s="35" t="s">
        <v>1481</v>
      </c>
      <c r="H61" s="7">
        <v>43230</v>
      </c>
      <c r="I61" s="3" t="s">
        <v>1602</v>
      </c>
      <c r="J61" s="3" t="s">
        <v>1163</v>
      </c>
      <c r="K61" s="3" t="s">
        <v>1603</v>
      </c>
      <c r="L61" s="35" t="s">
        <v>33</v>
      </c>
      <c r="M61" s="35">
        <v>1.5</v>
      </c>
      <c r="N61" s="9">
        <v>533.25</v>
      </c>
      <c r="O61" s="33" t="s">
        <v>33</v>
      </c>
      <c r="P61" s="4" t="s">
        <v>1558</v>
      </c>
    </row>
    <row r="62" spans="1:16" x14ac:dyDescent="0.3">
      <c r="A62" s="2" t="s">
        <v>1202</v>
      </c>
      <c r="B62" s="51" t="s">
        <v>54</v>
      </c>
      <c r="C62" s="44" t="s">
        <v>55</v>
      </c>
      <c r="D62" s="2" t="s">
        <v>1281</v>
      </c>
      <c r="E62" s="7">
        <v>43228</v>
      </c>
      <c r="F62" s="35" t="s">
        <v>1372</v>
      </c>
      <c r="G62" s="35" t="s">
        <v>1482</v>
      </c>
      <c r="H62" s="7">
        <v>43230</v>
      </c>
      <c r="I62" s="3" t="s">
        <v>1602</v>
      </c>
      <c r="J62" s="3" t="s">
        <v>1163</v>
      </c>
      <c r="K62" s="3" t="s">
        <v>1603</v>
      </c>
      <c r="L62" s="35" t="s">
        <v>33</v>
      </c>
      <c r="M62" s="35">
        <v>1.5</v>
      </c>
      <c r="N62" s="9">
        <v>533.25</v>
      </c>
      <c r="O62" s="33" t="s">
        <v>33</v>
      </c>
      <c r="P62" s="4" t="s">
        <v>1559</v>
      </c>
    </row>
    <row r="63" spans="1:16" x14ac:dyDescent="0.3">
      <c r="A63" s="2" t="s">
        <v>1203</v>
      </c>
      <c r="B63" s="4" t="s">
        <v>1176</v>
      </c>
      <c r="C63" s="35" t="s">
        <v>1177</v>
      </c>
      <c r="D63" s="2" t="s">
        <v>1282</v>
      </c>
      <c r="E63" s="7">
        <v>43228</v>
      </c>
      <c r="F63" s="35" t="s">
        <v>1373</v>
      </c>
      <c r="G63" s="35" t="s">
        <v>1483</v>
      </c>
      <c r="H63" s="7">
        <v>43230</v>
      </c>
      <c r="I63" s="3" t="s">
        <v>1620</v>
      </c>
      <c r="J63" s="3" t="s">
        <v>1163</v>
      </c>
      <c r="K63" s="3" t="s">
        <v>1603</v>
      </c>
      <c r="L63" s="35" t="s">
        <v>33</v>
      </c>
      <c r="M63" s="35">
        <v>1.5</v>
      </c>
      <c r="N63" s="9">
        <v>533.25</v>
      </c>
      <c r="O63" s="33" t="s">
        <v>33</v>
      </c>
      <c r="P63" s="4" t="s">
        <v>1560</v>
      </c>
    </row>
    <row r="64" spans="1:16" x14ac:dyDescent="0.3">
      <c r="A64" s="2" t="s">
        <v>1203</v>
      </c>
      <c r="B64" s="10" t="s">
        <v>42</v>
      </c>
      <c r="C64" s="2" t="s">
        <v>23</v>
      </c>
      <c r="D64" s="2" t="s">
        <v>1282</v>
      </c>
      <c r="E64" s="7">
        <v>43228</v>
      </c>
      <c r="F64" s="35" t="s">
        <v>1374</v>
      </c>
      <c r="G64" s="35" t="s">
        <v>1484</v>
      </c>
      <c r="H64" s="7">
        <v>43230</v>
      </c>
      <c r="I64" s="3" t="s">
        <v>1620</v>
      </c>
      <c r="J64" s="3" t="s">
        <v>1163</v>
      </c>
      <c r="K64" s="3" t="s">
        <v>1603</v>
      </c>
      <c r="L64" s="35" t="s">
        <v>33</v>
      </c>
      <c r="M64" s="35">
        <v>1.5</v>
      </c>
      <c r="N64" s="9">
        <v>533.25</v>
      </c>
      <c r="O64" s="33" t="s">
        <v>33</v>
      </c>
      <c r="P64" s="4" t="s">
        <v>1561</v>
      </c>
    </row>
    <row r="65" spans="1:16" x14ac:dyDescent="0.3">
      <c r="A65" s="2" t="s">
        <v>1203</v>
      </c>
      <c r="B65" s="51" t="s">
        <v>91</v>
      </c>
      <c r="C65" s="2" t="s">
        <v>128</v>
      </c>
      <c r="D65" s="2" t="s">
        <v>1282</v>
      </c>
      <c r="E65" s="7">
        <v>43228</v>
      </c>
      <c r="F65" s="35" t="s">
        <v>1375</v>
      </c>
      <c r="G65" s="35" t="s">
        <v>1485</v>
      </c>
      <c r="H65" s="7">
        <v>43230</v>
      </c>
      <c r="I65" s="3" t="s">
        <v>1620</v>
      </c>
      <c r="J65" s="3" t="s">
        <v>1163</v>
      </c>
      <c r="K65" s="3" t="s">
        <v>1603</v>
      </c>
      <c r="L65" s="35" t="s">
        <v>33</v>
      </c>
      <c r="M65" s="35">
        <v>1.5</v>
      </c>
      <c r="N65" s="9">
        <v>533.25</v>
      </c>
      <c r="O65" s="33" t="s">
        <v>33</v>
      </c>
      <c r="P65" s="4" t="s">
        <v>1560</v>
      </c>
    </row>
    <row r="66" spans="1:16" x14ac:dyDescent="0.3">
      <c r="A66" s="2" t="s">
        <v>1204</v>
      </c>
      <c r="B66" s="10" t="s">
        <v>29</v>
      </c>
      <c r="C66" s="2" t="s">
        <v>30</v>
      </c>
      <c r="D66" s="2" t="s">
        <v>1283</v>
      </c>
      <c r="E66" s="7">
        <v>43214</v>
      </c>
      <c r="F66" s="35" t="s">
        <v>193</v>
      </c>
      <c r="G66" s="35" t="s">
        <v>1486</v>
      </c>
      <c r="H66" s="7">
        <v>43231</v>
      </c>
      <c r="I66" s="3" t="s">
        <v>1631</v>
      </c>
      <c r="J66" s="3" t="s">
        <v>1632</v>
      </c>
      <c r="K66" s="3" t="s">
        <v>1633</v>
      </c>
      <c r="L66" s="11">
        <v>5566.59</v>
      </c>
      <c r="M66" s="35">
        <v>6.5</v>
      </c>
      <c r="N66" s="33" t="s">
        <v>33</v>
      </c>
      <c r="O66" s="9">
        <v>14473.8</v>
      </c>
      <c r="P66" s="4" t="s">
        <v>1562</v>
      </c>
    </row>
    <row r="67" spans="1:16" x14ac:dyDescent="0.3">
      <c r="A67" s="2" t="s">
        <v>1205</v>
      </c>
      <c r="B67" s="10" t="s">
        <v>29</v>
      </c>
      <c r="C67" s="2" t="s">
        <v>30</v>
      </c>
      <c r="D67" s="2" t="s">
        <v>1284</v>
      </c>
      <c r="E67" s="7">
        <v>43220</v>
      </c>
      <c r="F67" s="35" t="s">
        <v>193</v>
      </c>
      <c r="G67" s="35" t="s">
        <v>1486</v>
      </c>
      <c r="H67" s="7">
        <v>43231</v>
      </c>
      <c r="I67" s="35" t="s">
        <v>33</v>
      </c>
      <c r="J67" s="35" t="s">
        <v>33</v>
      </c>
      <c r="K67" s="35" t="s">
        <v>33</v>
      </c>
      <c r="L67" s="35" t="s">
        <v>33</v>
      </c>
      <c r="M67" s="35">
        <v>1</v>
      </c>
      <c r="N67" s="33" t="s">
        <v>33</v>
      </c>
      <c r="O67" s="9">
        <v>14473.8</v>
      </c>
      <c r="P67" s="4" t="s">
        <v>1563</v>
      </c>
    </row>
    <row r="68" spans="1:16" x14ac:dyDescent="0.3">
      <c r="A68" s="2" t="s">
        <v>1206</v>
      </c>
      <c r="B68" s="4" t="s">
        <v>1207</v>
      </c>
      <c r="C68" s="2" t="s">
        <v>1208</v>
      </c>
      <c r="D68" s="2" t="s">
        <v>1285</v>
      </c>
      <c r="E68" s="7">
        <v>43214</v>
      </c>
      <c r="F68" s="35" t="s">
        <v>1376</v>
      </c>
      <c r="G68" s="35" t="s">
        <v>1487</v>
      </c>
      <c r="H68" s="7">
        <v>43231</v>
      </c>
      <c r="I68" s="3" t="s">
        <v>1631</v>
      </c>
      <c r="J68" s="3" t="s">
        <v>1632</v>
      </c>
      <c r="K68" s="3" t="s">
        <v>1633</v>
      </c>
      <c r="L68" s="11">
        <v>5690.25</v>
      </c>
      <c r="M68" s="35">
        <v>6.5</v>
      </c>
      <c r="N68" s="33" t="s">
        <v>33</v>
      </c>
      <c r="O68" s="9">
        <v>15235.88</v>
      </c>
      <c r="P68" s="4" t="s">
        <v>1562</v>
      </c>
    </row>
    <row r="69" spans="1:16" x14ac:dyDescent="0.3">
      <c r="A69" s="2" t="s">
        <v>1209</v>
      </c>
      <c r="B69" s="4" t="s">
        <v>1207</v>
      </c>
      <c r="C69" s="2" t="s">
        <v>1208</v>
      </c>
      <c r="D69" s="2" t="s">
        <v>1286</v>
      </c>
      <c r="E69" s="7">
        <v>43220</v>
      </c>
      <c r="F69" s="35" t="s">
        <v>1376</v>
      </c>
      <c r="G69" s="35" t="s">
        <v>1487</v>
      </c>
      <c r="H69" s="7">
        <v>43231</v>
      </c>
      <c r="I69" s="35" t="s">
        <v>33</v>
      </c>
      <c r="J69" s="35" t="s">
        <v>33</v>
      </c>
      <c r="K69" s="35" t="s">
        <v>33</v>
      </c>
      <c r="L69" s="35" t="s">
        <v>33</v>
      </c>
      <c r="M69" s="35">
        <v>1</v>
      </c>
      <c r="N69" s="33" t="s">
        <v>33</v>
      </c>
      <c r="O69" s="9">
        <v>15235.88</v>
      </c>
      <c r="P69" s="4" t="s">
        <v>1564</v>
      </c>
    </row>
    <row r="70" spans="1:16" x14ac:dyDescent="0.3">
      <c r="A70" s="2" t="s">
        <v>1210</v>
      </c>
      <c r="B70" s="4" t="s">
        <v>1211</v>
      </c>
      <c r="C70" s="35" t="s">
        <v>1212</v>
      </c>
      <c r="D70" s="2" t="s">
        <v>1287</v>
      </c>
      <c r="E70" s="7">
        <v>43214</v>
      </c>
      <c r="F70" s="35" t="s">
        <v>1377</v>
      </c>
      <c r="G70" s="35" t="s">
        <v>1488</v>
      </c>
      <c r="H70" s="7">
        <v>43231</v>
      </c>
      <c r="I70" s="3" t="s">
        <v>1631</v>
      </c>
      <c r="J70" s="3" t="s">
        <v>1632</v>
      </c>
      <c r="K70" s="3" t="s">
        <v>1633</v>
      </c>
      <c r="L70" s="11">
        <v>5590.64</v>
      </c>
      <c r="M70" s="35">
        <v>7.5</v>
      </c>
      <c r="N70" s="33" t="s">
        <v>33</v>
      </c>
      <c r="O70" s="9">
        <v>15235.88</v>
      </c>
      <c r="P70" s="4" t="s">
        <v>1565</v>
      </c>
    </row>
    <row r="71" spans="1:16" x14ac:dyDescent="0.3">
      <c r="A71" s="2" t="s">
        <v>1213</v>
      </c>
      <c r="B71" s="4" t="s">
        <v>1200</v>
      </c>
      <c r="C71" s="35" t="s">
        <v>1201</v>
      </c>
      <c r="D71" s="2" t="s">
        <v>1288</v>
      </c>
      <c r="E71" s="7">
        <v>43214</v>
      </c>
      <c r="F71" s="35" t="s">
        <v>1378</v>
      </c>
      <c r="G71" s="35" t="s">
        <v>1489</v>
      </c>
      <c r="H71" s="7">
        <v>43231</v>
      </c>
      <c r="I71" s="3" t="s">
        <v>1631</v>
      </c>
      <c r="J71" s="3" t="s">
        <v>1632</v>
      </c>
      <c r="K71" s="3" t="s">
        <v>1633</v>
      </c>
      <c r="L71" s="11">
        <v>4667.05</v>
      </c>
      <c r="M71" s="35">
        <v>6.5</v>
      </c>
      <c r="N71" s="33" t="s">
        <v>33</v>
      </c>
      <c r="O71" s="9">
        <v>15235.88</v>
      </c>
      <c r="P71" s="4" t="s">
        <v>1562</v>
      </c>
    </row>
    <row r="72" spans="1:16" x14ac:dyDescent="0.3">
      <c r="A72" s="2" t="s">
        <v>1214</v>
      </c>
      <c r="B72" s="4" t="s">
        <v>1200</v>
      </c>
      <c r="C72" s="35" t="s">
        <v>1201</v>
      </c>
      <c r="D72" s="2" t="s">
        <v>1289</v>
      </c>
      <c r="E72" s="7">
        <v>43222</v>
      </c>
      <c r="F72" s="35" t="s">
        <v>1378</v>
      </c>
      <c r="G72" s="35" t="s">
        <v>1489</v>
      </c>
      <c r="H72" s="7">
        <v>43231</v>
      </c>
      <c r="I72" s="35" t="s">
        <v>33</v>
      </c>
      <c r="J72" s="35" t="s">
        <v>33</v>
      </c>
      <c r="K72" s="35" t="s">
        <v>33</v>
      </c>
      <c r="L72" s="35" t="s">
        <v>33</v>
      </c>
      <c r="M72" s="35">
        <v>1</v>
      </c>
      <c r="N72" s="33" t="s">
        <v>33</v>
      </c>
      <c r="O72" s="9">
        <v>15235.88</v>
      </c>
      <c r="P72" s="4" t="s">
        <v>1566</v>
      </c>
    </row>
    <row r="73" spans="1:16" x14ac:dyDescent="0.3">
      <c r="A73" s="2" t="s">
        <v>1215</v>
      </c>
      <c r="B73" s="4" t="s">
        <v>1216</v>
      </c>
      <c r="C73" s="2" t="s">
        <v>1217</v>
      </c>
      <c r="D73" s="2" t="s">
        <v>1290</v>
      </c>
      <c r="E73" s="7">
        <v>43199</v>
      </c>
      <c r="F73" s="35" t="s">
        <v>179</v>
      </c>
      <c r="G73" s="35" t="s">
        <v>1490</v>
      </c>
      <c r="H73" s="7">
        <v>43231</v>
      </c>
      <c r="I73" s="3" t="s">
        <v>62</v>
      </c>
      <c r="J73" s="3" t="s">
        <v>1634</v>
      </c>
      <c r="K73" s="3" t="s">
        <v>1618</v>
      </c>
      <c r="L73" s="11" t="s">
        <v>1635</v>
      </c>
      <c r="M73" s="35">
        <v>3.5</v>
      </c>
      <c r="N73" s="33" t="s">
        <v>33</v>
      </c>
      <c r="O73" s="92">
        <v>2488.5</v>
      </c>
      <c r="P73" s="4" t="s">
        <v>1567</v>
      </c>
    </row>
    <row r="74" spans="1:16" x14ac:dyDescent="0.3">
      <c r="A74" s="2" t="s">
        <v>1215</v>
      </c>
      <c r="B74" s="4" t="s">
        <v>1218</v>
      </c>
      <c r="C74" s="35" t="s">
        <v>1219</v>
      </c>
      <c r="D74" s="2" t="s">
        <v>1290</v>
      </c>
      <c r="E74" s="7">
        <v>43199</v>
      </c>
      <c r="F74" s="35" t="s">
        <v>180</v>
      </c>
      <c r="G74" s="35" t="s">
        <v>1491</v>
      </c>
      <c r="H74" s="7">
        <v>43231</v>
      </c>
      <c r="I74" s="3" t="s">
        <v>62</v>
      </c>
      <c r="J74" s="3" t="s">
        <v>1634</v>
      </c>
      <c r="K74" s="3" t="s">
        <v>1618</v>
      </c>
      <c r="L74" s="11" t="s">
        <v>1636</v>
      </c>
      <c r="M74" s="35">
        <v>3.5</v>
      </c>
      <c r="N74" s="33" t="s">
        <v>33</v>
      </c>
      <c r="O74" s="92">
        <v>2488.5</v>
      </c>
      <c r="P74" s="4" t="s">
        <v>1567</v>
      </c>
    </row>
    <row r="75" spans="1:16" x14ac:dyDescent="0.3">
      <c r="A75" s="2" t="s">
        <v>1220</v>
      </c>
      <c r="B75" s="10" t="s">
        <v>80</v>
      </c>
      <c r="C75" s="2" t="s">
        <v>123</v>
      </c>
      <c r="D75" s="2" t="s">
        <v>1291</v>
      </c>
      <c r="E75" s="7">
        <v>43228</v>
      </c>
      <c r="F75" s="35" t="s">
        <v>1379</v>
      </c>
      <c r="G75" s="35" t="s">
        <v>1492</v>
      </c>
      <c r="H75" s="7">
        <v>43231</v>
      </c>
      <c r="I75" s="3" t="s">
        <v>1604</v>
      </c>
      <c r="J75" s="3" t="s">
        <v>1605</v>
      </c>
      <c r="K75" s="3" t="s">
        <v>1606</v>
      </c>
      <c r="L75" s="3" t="s">
        <v>33</v>
      </c>
      <c r="M75" s="35">
        <v>1.5</v>
      </c>
      <c r="N75" s="9">
        <v>533.25</v>
      </c>
      <c r="O75" s="33" t="s">
        <v>33</v>
      </c>
      <c r="P75" s="4" t="s">
        <v>1568</v>
      </c>
    </row>
    <row r="76" spans="1:16" x14ac:dyDescent="0.3">
      <c r="A76" s="2" t="s">
        <v>1220</v>
      </c>
      <c r="B76" s="4" t="s">
        <v>813</v>
      </c>
      <c r="C76" s="35" t="s">
        <v>463</v>
      </c>
      <c r="D76" s="2" t="s">
        <v>1291</v>
      </c>
      <c r="E76" s="7">
        <v>43228</v>
      </c>
      <c r="F76" s="35" t="s">
        <v>1380</v>
      </c>
      <c r="G76" s="35" t="s">
        <v>1493</v>
      </c>
      <c r="H76" s="7">
        <v>43231</v>
      </c>
      <c r="I76" s="3" t="s">
        <v>1604</v>
      </c>
      <c r="J76" s="3" t="s">
        <v>1605</v>
      </c>
      <c r="K76" s="3" t="s">
        <v>1606</v>
      </c>
      <c r="L76" s="3" t="s">
        <v>33</v>
      </c>
      <c r="M76" s="35">
        <v>1.5</v>
      </c>
      <c r="N76" s="9">
        <v>533.25</v>
      </c>
      <c r="O76" s="33" t="s">
        <v>33</v>
      </c>
      <c r="P76" s="4" t="s">
        <v>1568</v>
      </c>
    </row>
    <row r="77" spans="1:16" x14ac:dyDescent="0.3">
      <c r="A77" s="2" t="s">
        <v>1220</v>
      </c>
      <c r="B77" s="51" t="s">
        <v>54</v>
      </c>
      <c r="C77" s="44" t="s">
        <v>55</v>
      </c>
      <c r="D77" s="2" t="s">
        <v>1291</v>
      </c>
      <c r="E77" s="7">
        <v>43228</v>
      </c>
      <c r="F77" s="35" t="s">
        <v>1381</v>
      </c>
      <c r="G77" s="35" t="s">
        <v>1494</v>
      </c>
      <c r="H77" s="7">
        <v>43231</v>
      </c>
      <c r="I77" s="3" t="s">
        <v>1604</v>
      </c>
      <c r="J77" s="3" t="s">
        <v>1605</v>
      </c>
      <c r="K77" s="3" t="s">
        <v>1606</v>
      </c>
      <c r="L77" s="3" t="s">
        <v>33</v>
      </c>
      <c r="M77" s="35">
        <v>1.5</v>
      </c>
      <c r="N77" s="9">
        <v>533.25</v>
      </c>
      <c r="O77" s="33" t="s">
        <v>33</v>
      </c>
      <c r="P77" s="4" t="s">
        <v>1569</v>
      </c>
    </row>
    <row r="78" spans="1:16" x14ac:dyDescent="0.3">
      <c r="A78" s="2" t="s">
        <v>1221</v>
      </c>
      <c r="B78" s="10" t="s">
        <v>80</v>
      </c>
      <c r="C78" s="2" t="s">
        <v>123</v>
      </c>
      <c r="D78" s="2" t="s">
        <v>1292</v>
      </c>
      <c r="E78" s="7">
        <v>43224</v>
      </c>
      <c r="F78" s="35" t="s">
        <v>1382</v>
      </c>
      <c r="G78" s="35" t="s">
        <v>1495</v>
      </c>
      <c r="H78" s="7">
        <v>43234</v>
      </c>
      <c r="I78" s="3" t="s">
        <v>1621</v>
      </c>
      <c r="J78" s="3" t="s">
        <v>1607</v>
      </c>
      <c r="K78" s="3" t="s">
        <v>1608</v>
      </c>
      <c r="L78" s="35" t="s">
        <v>33</v>
      </c>
      <c r="M78" s="35">
        <v>1.5</v>
      </c>
      <c r="N78" s="9">
        <v>533.25</v>
      </c>
      <c r="O78" s="33" t="s">
        <v>33</v>
      </c>
      <c r="P78" s="4" t="s">
        <v>1570</v>
      </c>
    </row>
    <row r="79" spans="1:16" x14ac:dyDescent="0.3">
      <c r="A79" s="2" t="s">
        <v>1221</v>
      </c>
      <c r="B79" s="10" t="s">
        <v>81</v>
      </c>
      <c r="C79" s="2" t="s">
        <v>124</v>
      </c>
      <c r="D79" s="2" t="s">
        <v>1292</v>
      </c>
      <c r="E79" s="7">
        <v>43224</v>
      </c>
      <c r="F79" s="35" t="s">
        <v>1383</v>
      </c>
      <c r="G79" s="35" t="s">
        <v>1496</v>
      </c>
      <c r="H79" s="7">
        <v>43234</v>
      </c>
      <c r="I79" s="3" t="s">
        <v>1621</v>
      </c>
      <c r="J79" s="3" t="s">
        <v>1607</v>
      </c>
      <c r="K79" s="3" t="s">
        <v>1608</v>
      </c>
      <c r="L79" s="35" t="s">
        <v>33</v>
      </c>
      <c r="M79" s="35">
        <v>1.5</v>
      </c>
      <c r="N79" s="9">
        <v>533.25</v>
      </c>
      <c r="O79" s="33" t="s">
        <v>33</v>
      </c>
      <c r="P79" s="4" t="s">
        <v>1570</v>
      </c>
    </row>
    <row r="80" spans="1:16" x14ac:dyDescent="0.3">
      <c r="A80" s="2" t="s">
        <v>1221</v>
      </c>
      <c r="B80" s="51" t="s">
        <v>54</v>
      </c>
      <c r="C80" s="44" t="s">
        <v>55</v>
      </c>
      <c r="D80" s="2" t="s">
        <v>1292</v>
      </c>
      <c r="E80" s="7">
        <v>43224</v>
      </c>
      <c r="F80" s="35" t="s">
        <v>1384</v>
      </c>
      <c r="G80" s="35" t="s">
        <v>1497</v>
      </c>
      <c r="H80" s="7">
        <v>43234</v>
      </c>
      <c r="I80" s="3" t="s">
        <v>1621</v>
      </c>
      <c r="J80" s="3" t="s">
        <v>1607</v>
      </c>
      <c r="K80" s="3" t="s">
        <v>1608</v>
      </c>
      <c r="L80" s="35" t="s">
        <v>33</v>
      </c>
      <c r="M80" s="35">
        <v>1.5</v>
      </c>
      <c r="N80" s="9">
        <v>533.25</v>
      </c>
      <c r="O80" s="33" t="s">
        <v>33</v>
      </c>
      <c r="P80" s="4" t="s">
        <v>1571</v>
      </c>
    </row>
    <row r="81" spans="1:16" x14ac:dyDescent="0.3">
      <c r="A81" s="2" t="s">
        <v>1222</v>
      </c>
      <c r="B81" s="4" t="s">
        <v>40</v>
      </c>
      <c r="C81" s="35" t="s">
        <v>41</v>
      </c>
      <c r="D81" s="2" t="s">
        <v>1293</v>
      </c>
      <c r="E81" s="7">
        <v>43231</v>
      </c>
      <c r="F81" s="35" t="s">
        <v>1385</v>
      </c>
      <c r="G81" s="35" t="s">
        <v>1498</v>
      </c>
      <c r="H81" s="7">
        <v>43235</v>
      </c>
      <c r="I81" s="3" t="s">
        <v>61</v>
      </c>
      <c r="J81" s="3" t="s">
        <v>1607</v>
      </c>
      <c r="K81" s="3" t="s">
        <v>1608</v>
      </c>
      <c r="L81" s="35" t="s">
        <v>33</v>
      </c>
      <c r="M81" s="35">
        <v>1</v>
      </c>
      <c r="N81" s="9">
        <v>761.79</v>
      </c>
      <c r="O81" s="33" t="s">
        <v>33</v>
      </c>
      <c r="P81" s="4" t="s">
        <v>1572</v>
      </c>
    </row>
    <row r="82" spans="1:16" x14ac:dyDescent="0.3">
      <c r="A82" s="2" t="s">
        <v>1222</v>
      </c>
      <c r="B82" s="10" t="s">
        <v>35</v>
      </c>
      <c r="C82" s="2" t="s">
        <v>36</v>
      </c>
      <c r="D82" s="2" t="s">
        <v>1293</v>
      </c>
      <c r="E82" s="7">
        <v>43231</v>
      </c>
      <c r="F82" s="35" t="s">
        <v>1386</v>
      </c>
      <c r="G82" s="35" t="s">
        <v>1499</v>
      </c>
      <c r="H82" s="7">
        <v>43235</v>
      </c>
      <c r="I82" s="3" t="s">
        <v>61</v>
      </c>
      <c r="J82" s="3" t="s">
        <v>1607</v>
      </c>
      <c r="K82" s="3" t="s">
        <v>1608</v>
      </c>
      <c r="L82" s="35" t="s">
        <v>33</v>
      </c>
      <c r="M82" s="35">
        <v>1</v>
      </c>
      <c r="N82" s="9">
        <v>533.25</v>
      </c>
      <c r="O82" s="33" t="s">
        <v>33</v>
      </c>
      <c r="P82" s="4" t="s">
        <v>1573</v>
      </c>
    </row>
    <row r="83" spans="1:16" x14ac:dyDescent="0.3">
      <c r="A83" s="2" t="s">
        <v>1223</v>
      </c>
      <c r="B83" s="89" t="s">
        <v>423</v>
      </c>
      <c r="C83" s="35" t="s">
        <v>471</v>
      </c>
      <c r="D83" s="2" t="s">
        <v>1294</v>
      </c>
      <c r="E83" s="7">
        <v>43216</v>
      </c>
      <c r="F83" s="35" t="s">
        <v>1387</v>
      </c>
      <c r="G83" s="35" t="s">
        <v>1500</v>
      </c>
      <c r="H83" s="7">
        <v>43237</v>
      </c>
      <c r="I83" s="35" t="s">
        <v>62</v>
      </c>
      <c r="J83" s="3" t="s">
        <v>1618</v>
      </c>
      <c r="K83" s="3" t="s">
        <v>1610</v>
      </c>
      <c r="L83" s="11">
        <v>839.4</v>
      </c>
      <c r="M83" s="35">
        <v>3.5</v>
      </c>
      <c r="N83" s="33" t="s">
        <v>33</v>
      </c>
      <c r="O83" s="9">
        <v>3377.22</v>
      </c>
      <c r="P83" s="4" t="s">
        <v>1574</v>
      </c>
    </row>
    <row r="84" spans="1:16" x14ac:dyDescent="0.3">
      <c r="A84" s="2" t="s">
        <v>1224</v>
      </c>
      <c r="B84" s="10" t="s">
        <v>49</v>
      </c>
      <c r="C84" s="49" t="s">
        <v>52</v>
      </c>
      <c r="D84" s="2" t="s">
        <v>1295</v>
      </c>
      <c r="E84" s="7">
        <v>43214</v>
      </c>
      <c r="F84" s="35" t="s">
        <v>1388</v>
      </c>
      <c r="G84" s="35" t="s">
        <v>1501</v>
      </c>
      <c r="H84" s="7">
        <v>43237</v>
      </c>
      <c r="I84" s="35" t="s">
        <v>62</v>
      </c>
      <c r="J84" s="3" t="s">
        <v>1618</v>
      </c>
      <c r="K84" s="3" t="s">
        <v>1637</v>
      </c>
      <c r="L84" s="11">
        <v>1280.4000000000001</v>
      </c>
      <c r="M84" s="35">
        <v>3.5</v>
      </c>
      <c r="N84" s="33" t="s">
        <v>33</v>
      </c>
      <c r="O84" s="9">
        <v>3377.22</v>
      </c>
      <c r="P84" s="4" t="s">
        <v>1575</v>
      </c>
    </row>
    <row r="85" spans="1:16" x14ac:dyDescent="0.3">
      <c r="A85" s="2" t="s">
        <v>1225</v>
      </c>
      <c r="B85" s="4" t="s">
        <v>813</v>
      </c>
      <c r="C85" s="2" t="s">
        <v>463</v>
      </c>
      <c r="D85" s="2" t="s">
        <v>1296</v>
      </c>
      <c r="E85" s="7">
        <v>43244</v>
      </c>
      <c r="F85" s="2" t="s">
        <v>1389</v>
      </c>
      <c r="G85" s="35" t="s">
        <v>1502</v>
      </c>
      <c r="H85" s="7">
        <v>43248</v>
      </c>
      <c r="I85" s="3" t="s">
        <v>1609</v>
      </c>
      <c r="J85" s="3" t="s">
        <v>1610</v>
      </c>
      <c r="K85" s="3" t="s">
        <v>1611</v>
      </c>
      <c r="L85" s="35" t="s">
        <v>33</v>
      </c>
      <c r="M85" s="35">
        <v>2.5</v>
      </c>
      <c r="N85" s="9">
        <v>888.75</v>
      </c>
      <c r="O85" s="33" t="s">
        <v>33</v>
      </c>
      <c r="P85" s="4" t="s">
        <v>1576</v>
      </c>
    </row>
    <row r="86" spans="1:16" x14ac:dyDescent="0.3">
      <c r="A86" s="2" t="s">
        <v>1226</v>
      </c>
      <c r="B86" s="10" t="s">
        <v>81</v>
      </c>
      <c r="C86" s="2" t="s">
        <v>124</v>
      </c>
      <c r="D86" s="2" t="s">
        <v>1297</v>
      </c>
      <c r="E86" s="7">
        <v>43224</v>
      </c>
      <c r="F86" s="35" t="s">
        <v>1390</v>
      </c>
      <c r="G86" s="35" t="s">
        <v>1503</v>
      </c>
      <c r="H86" s="7">
        <v>43243</v>
      </c>
      <c r="I86" s="3" t="s">
        <v>1609</v>
      </c>
      <c r="J86" s="3" t="s">
        <v>1610</v>
      </c>
      <c r="K86" s="3" t="s">
        <v>1611</v>
      </c>
      <c r="L86" s="35" t="s">
        <v>33</v>
      </c>
      <c r="M86" s="35">
        <v>2.5</v>
      </c>
      <c r="N86" s="9">
        <v>888.75</v>
      </c>
      <c r="O86" s="33" t="s">
        <v>33</v>
      </c>
      <c r="P86" s="4" t="s">
        <v>1576</v>
      </c>
    </row>
    <row r="87" spans="1:16" x14ac:dyDescent="0.3">
      <c r="A87" s="2" t="s">
        <v>1226</v>
      </c>
      <c r="B87" s="51" t="s">
        <v>54</v>
      </c>
      <c r="C87" s="44" t="s">
        <v>55</v>
      </c>
      <c r="D87" s="2" t="s">
        <v>1297</v>
      </c>
      <c r="E87" s="7">
        <v>43224</v>
      </c>
      <c r="F87" s="35" t="s">
        <v>1391</v>
      </c>
      <c r="G87" s="35" t="s">
        <v>1504</v>
      </c>
      <c r="H87" s="7">
        <v>43243</v>
      </c>
      <c r="I87" s="3" t="s">
        <v>1609</v>
      </c>
      <c r="J87" s="3" t="s">
        <v>1610</v>
      </c>
      <c r="K87" s="3" t="s">
        <v>1611</v>
      </c>
      <c r="L87" s="35" t="s">
        <v>33</v>
      </c>
      <c r="M87" s="35">
        <v>2.5</v>
      </c>
      <c r="N87" s="9">
        <v>888.75</v>
      </c>
      <c r="O87" s="33" t="s">
        <v>33</v>
      </c>
      <c r="P87" s="4" t="s">
        <v>1577</v>
      </c>
    </row>
    <row r="88" spans="1:16" x14ac:dyDescent="0.3">
      <c r="A88" s="2" t="s">
        <v>1229</v>
      </c>
      <c r="B88" s="51" t="s">
        <v>1230</v>
      </c>
      <c r="C88" s="2" t="s">
        <v>1231</v>
      </c>
      <c r="D88" s="2" t="s">
        <v>1298</v>
      </c>
      <c r="E88" s="7">
        <v>43228</v>
      </c>
      <c r="F88" s="35" t="s">
        <v>1392</v>
      </c>
      <c r="G88" s="35" t="s">
        <v>1505</v>
      </c>
      <c r="H88" s="7">
        <v>43237</v>
      </c>
      <c r="I88" s="35" t="s">
        <v>47</v>
      </c>
      <c r="J88" s="3" t="s">
        <v>1630</v>
      </c>
      <c r="K88" s="3" t="s">
        <v>1637</v>
      </c>
      <c r="L88" s="11">
        <v>1371</v>
      </c>
      <c r="M88" s="35">
        <v>5.5</v>
      </c>
      <c r="N88" s="33" t="s">
        <v>33</v>
      </c>
      <c r="O88" s="9">
        <v>3910.5</v>
      </c>
      <c r="P88" s="4" t="s">
        <v>1578</v>
      </c>
    </row>
    <row r="89" spans="1:16" x14ac:dyDescent="0.3">
      <c r="A89" s="2" t="s">
        <v>1232</v>
      </c>
      <c r="B89" s="10" t="s">
        <v>81</v>
      </c>
      <c r="C89" s="2" t="s">
        <v>124</v>
      </c>
      <c r="D89" s="2" t="s">
        <v>1299</v>
      </c>
      <c r="E89" s="7">
        <v>43230</v>
      </c>
      <c r="F89" s="35" t="s">
        <v>1393</v>
      </c>
      <c r="G89" s="35" t="s">
        <v>1506</v>
      </c>
      <c r="H89" s="7">
        <v>43238</v>
      </c>
      <c r="I89" s="5" t="s">
        <v>1638</v>
      </c>
      <c r="J89" s="96" t="s">
        <v>1640</v>
      </c>
      <c r="K89" s="96" t="s">
        <v>1617</v>
      </c>
      <c r="L89" s="9">
        <v>206.96</v>
      </c>
      <c r="M89" s="35">
        <v>4.5</v>
      </c>
      <c r="N89" s="33" t="s">
        <v>33</v>
      </c>
      <c r="O89" s="9">
        <v>3199.5</v>
      </c>
      <c r="P89" s="4" t="s">
        <v>1579</v>
      </c>
    </row>
    <row r="90" spans="1:16" x14ac:dyDescent="0.3">
      <c r="A90" s="2" t="s">
        <v>1233</v>
      </c>
      <c r="B90" s="4" t="s">
        <v>1234</v>
      </c>
      <c r="C90" s="35" t="s">
        <v>1235</v>
      </c>
      <c r="D90" s="2" t="s">
        <v>1300</v>
      </c>
      <c r="E90" s="7">
        <v>43230</v>
      </c>
      <c r="F90" s="35" t="s">
        <v>1394</v>
      </c>
      <c r="G90" s="35" t="s">
        <v>1507</v>
      </c>
      <c r="H90" s="7">
        <v>43243</v>
      </c>
      <c r="I90" s="35" t="s">
        <v>47</v>
      </c>
      <c r="J90" s="3" t="s">
        <v>1639</v>
      </c>
      <c r="K90" s="3" t="s">
        <v>1611</v>
      </c>
      <c r="L90" s="11">
        <v>1897.64</v>
      </c>
      <c r="M90" s="35">
        <v>3.5</v>
      </c>
      <c r="N90" s="33" t="s">
        <v>33</v>
      </c>
      <c r="O90" s="9">
        <v>3199.5</v>
      </c>
      <c r="P90" s="4" t="s">
        <v>1580</v>
      </c>
    </row>
    <row r="91" spans="1:16" x14ac:dyDescent="0.3">
      <c r="A91" s="2" t="s">
        <v>1236</v>
      </c>
      <c r="B91" s="10" t="s">
        <v>399</v>
      </c>
      <c r="C91" s="2" t="s">
        <v>460</v>
      </c>
      <c r="D91" s="2" t="s">
        <v>1301</v>
      </c>
      <c r="E91" s="7">
        <v>43224</v>
      </c>
      <c r="F91" s="35" t="s">
        <v>1395</v>
      </c>
      <c r="G91" s="35" t="s">
        <v>1508</v>
      </c>
      <c r="H91" s="7">
        <v>43237</v>
      </c>
      <c r="I91" s="35" t="s">
        <v>47</v>
      </c>
      <c r="J91" s="3" t="s">
        <v>1608</v>
      </c>
      <c r="K91" s="3" t="s">
        <v>1618</v>
      </c>
      <c r="L91" s="11">
        <v>1720.9</v>
      </c>
      <c r="M91" s="35">
        <v>3.5</v>
      </c>
      <c r="N91" s="33" t="s">
        <v>33</v>
      </c>
      <c r="O91" s="9">
        <v>2488.5</v>
      </c>
      <c r="P91" s="4" t="s">
        <v>1581</v>
      </c>
    </row>
    <row r="92" spans="1:16" x14ac:dyDescent="0.3">
      <c r="A92" s="2" t="s">
        <v>1236</v>
      </c>
      <c r="B92" s="4" t="s">
        <v>796</v>
      </c>
      <c r="C92" s="35" t="s">
        <v>797</v>
      </c>
      <c r="D92" s="2" t="s">
        <v>1301</v>
      </c>
      <c r="E92" s="7">
        <v>43224</v>
      </c>
      <c r="F92" s="35" t="s">
        <v>1396</v>
      </c>
      <c r="G92" s="35" t="s">
        <v>1509</v>
      </c>
      <c r="H92" s="7">
        <v>43237</v>
      </c>
      <c r="I92" s="35" t="s">
        <v>47</v>
      </c>
      <c r="J92" s="3" t="s">
        <v>1640</v>
      </c>
      <c r="K92" s="3" t="s">
        <v>1616</v>
      </c>
      <c r="L92" s="11">
        <v>1267.73</v>
      </c>
      <c r="M92" s="35">
        <v>3.5</v>
      </c>
      <c r="N92" s="33" t="s">
        <v>33</v>
      </c>
      <c r="O92" s="9">
        <v>2488.5</v>
      </c>
      <c r="P92" s="4" t="s">
        <v>1581</v>
      </c>
    </row>
    <row r="93" spans="1:16" x14ac:dyDescent="0.3">
      <c r="A93" s="2" t="s">
        <v>1237</v>
      </c>
      <c r="B93" s="4" t="s">
        <v>1238</v>
      </c>
      <c r="C93" s="35" t="s">
        <v>1239</v>
      </c>
      <c r="D93" s="2" t="s">
        <v>1302</v>
      </c>
      <c r="E93" s="7">
        <v>43231</v>
      </c>
      <c r="F93" s="35" t="s">
        <v>1397</v>
      </c>
      <c r="G93" s="35" t="s">
        <v>1510</v>
      </c>
      <c r="H93" s="7">
        <v>43237</v>
      </c>
      <c r="I93" s="35" t="s">
        <v>1142</v>
      </c>
      <c r="J93" s="3" t="s">
        <v>1640</v>
      </c>
      <c r="K93" s="3" t="s">
        <v>1637</v>
      </c>
      <c r="L93" s="11" t="s">
        <v>1641</v>
      </c>
      <c r="M93" s="35">
        <v>5.5</v>
      </c>
      <c r="N93" s="33" t="s">
        <v>33</v>
      </c>
      <c r="O93" s="9">
        <v>3910.5</v>
      </c>
      <c r="P93" s="4" t="s">
        <v>1582</v>
      </c>
    </row>
    <row r="94" spans="1:16" x14ac:dyDescent="0.3">
      <c r="A94" s="2" t="s">
        <v>1237</v>
      </c>
      <c r="B94" s="4" t="s">
        <v>1240</v>
      </c>
      <c r="C94" s="35" t="s">
        <v>1241</v>
      </c>
      <c r="D94" s="2" t="s">
        <v>1302</v>
      </c>
      <c r="E94" s="7">
        <v>43231</v>
      </c>
      <c r="F94" s="35" t="s">
        <v>1398</v>
      </c>
      <c r="G94" s="35" t="s">
        <v>1511</v>
      </c>
      <c r="H94" s="7">
        <v>43237</v>
      </c>
      <c r="I94" s="35" t="s">
        <v>1142</v>
      </c>
      <c r="J94" s="3" t="s">
        <v>1640</v>
      </c>
      <c r="K94" s="3" t="s">
        <v>1637</v>
      </c>
      <c r="L94" s="11" t="s">
        <v>1641</v>
      </c>
      <c r="M94" s="35">
        <v>5.5</v>
      </c>
      <c r="N94" s="33" t="s">
        <v>33</v>
      </c>
      <c r="O94" s="9">
        <v>3910.5</v>
      </c>
      <c r="P94" s="4" t="s">
        <v>1582</v>
      </c>
    </row>
    <row r="95" spans="1:16" x14ac:dyDescent="0.3">
      <c r="A95" s="2" t="s">
        <v>1242</v>
      </c>
      <c r="B95" s="4" t="s">
        <v>27</v>
      </c>
      <c r="C95" s="35" t="s">
        <v>28</v>
      </c>
      <c r="D95" s="2" t="s">
        <v>1303</v>
      </c>
      <c r="E95" s="7">
        <v>43234</v>
      </c>
      <c r="F95" s="35" t="s">
        <v>1399</v>
      </c>
      <c r="G95" s="35" t="s">
        <v>1512</v>
      </c>
      <c r="H95" s="7">
        <v>43236</v>
      </c>
      <c r="I95" s="3" t="s">
        <v>1612</v>
      </c>
      <c r="J95" s="3" t="s">
        <v>1613</v>
      </c>
      <c r="K95" s="3" t="s">
        <v>1608</v>
      </c>
      <c r="L95" s="3" t="s">
        <v>33</v>
      </c>
      <c r="M95" s="35">
        <v>2.5</v>
      </c>
      <c r="N95" s="9">
        <v>888.75</v>
      </c>
      <c r="O95" s="33" t="s">
        <v>33</v>
      </c>
      <c r="P95" s="20" t="s">
        <v>1583</v>
      </c>
    </row>
    <row r="96" spans="1:16" x14ac:dyDescent="0.3">
      <c r="A96" s="2" t="s">
        <v>1242</v>
      </c>
      <c r="B96" s="10" t="s">
        <v>42</v>
      </c>
      <c r="C96" s="2" t="s">
        <v>23</v>
      </c>
      <c r="D96" s="2" t="s">
        <v>1303</v>
      </c>
      <c r="E96" s="7">
        <v>43234</v>
      </c>
      <c r="F96" s="35" t="s">
        <v>1400</v>
      </c>
      <c r="G96" s="35" t="s">
        <v>1513</v>
      </c>
      <c r="H96" s="7">
        <v>43236</v>
      </c>
      <c r="I96" s="3" t="s">
        <v>1612</v>
      </c>
      <c r="J96" s="3" t="s">
        <v>1613</v>
      </c>
      <c r="K96" s="3" t="s">
        <v>1608</v>
      </c>
      <c r="L96" s="3" t="s">
        <v>33</v>
      </c>
      <c r="M96" s="35">
        <v>2.5</v>
      </c>
      <c r="N96" s="9">
        <v>888.75</v>
      </c>
      <c r="O96" s="33" t="s">
        <v>33</v>
      </c>
      <c r="P96" s="20" t="s">
        <v>1583</v>
      </c>
    </row>
    <row r="97" spans="1:16" x14ac:dyDescent="0.3">
      <c r="A97" s="2" t="s">
        <v>1243</v>
      </c>
      <c r="B97" s="10" t="s">
        <v>29</v>
      </c>
      <c r="C97" s="2" t="s">
        <v>30</v>
      </c>
      <c r="D97" s="2" t="s">
        <v>1304</v>
      </c>
      <c r="E97" s="7">
        <v>43235</v>
      </c>
      <c r="F97" s="35" t="s">
        <v>1401</v>
      </c>
      <c r="G97" s="35" t="s">
        <v>1514</v>
      </c>
      <c r="H97" s="7">
        <v>43238</v>
      </c>
      <c r="I97" s="3" t="s">
        <v>1612</v>
      </c>
      <c r="J97" s="3" t="s">
        <v>1613</v>
      </c>
      <c r="K97" s="3" t="s">
        <v>1608</v>
      </c>
      <c r="L97" s="3" t="s">
        <v>33</v>
      </c>
      <c r="M97" s="35">
        <v>3.5</v>
      </c>
      <c r="N97" s="33" t="s">
        <v>33</v>
      </c>
      <c r="O97" s="9">
        <v>3377.22</v>
      </c>
      <c r="P97" s="4" t="s">
        <v>1574</v>
      </c>
    </row>
    <row r="98" spans="1:16" x14ac:dyDescent="0.3">
      <c r="A98" s="2" t="s">
        <v>1244</v>
      </c>
      <c r="B98" s="4" t="s">
        <v>1245</v>
      </c>
      <c r="C98" s="35" t="s">
        <v>1246</v>
      </c>
      <c r="D98" s="2" t="s">
        <v>1305</v>
      </c>
      <c r="E98" s="7">
        <v>43235</v>
      </c>
      <c r="F98" s="35" t="s">
        <v>1402</v>
      </c>
      <c r="G98" s="35" t="s">
        <v>1515</v>
      </c>
      <c r="H98" s="7">
        <v>43237</v>
      </c>
      <c r="I98" s="35" t="s">
        <v>47</v>
      </c>
      <c r="J98" s="3" t="s">
        <v>1640</v>
      </c>
      <c r="K98" s="3" t="s">
        <v>1637</v>
      </c>
      <c r="L98" s="11">
        <v>1726.14</v>
      </c>
      <c r="M98" s="35">
        <v>5.5</v>
      </c>
      <c r="N98" s="33" t="s">
        <v>33</v>
      </c>
      <c r="O98" s="9">
        <v>3910.5</v>
      </c>
      <c r="P98" s="4" t="s">
        <v>1584</v>
      </c>
    </row>
    <row r="99" spans="1:16" x14ac:dyDescent="0.3">
      <c r="A99" s="2" t="s">
        <v>1244</v>
      </c>
      <c r="B99" s="4" t="s">
        <v>1247</v>
      </c>
      <c r="C99" s="35" t="s">
        <v>1248</v>
      </c>
      <c r="D99" s="2" t="s">
        <v>1305</v>
      </c>
      <c r="E99" s="7">
        <v>43235</v>
      </c>
      <c r="F99" s="35" t="s">
        <v>1403</v>
      </c>
      <c r="G99" s="35" t="s">
        <v>1516</v>
      </c>
      <c r="H99" s="7">
        <v>43237</v>
      </c>
      <c r="I99" s="35" t="s">
        <v>47</v>
      </c>
      <c r="J99" s="3" t="s">
        <v>1640</v>
      </c>
      <c r="K99" s="3" t="s">
        <v>1637</v>
      </c>
      <c r="L99" s="11">
        <v>1726.14</v>
      </c>
      <c r="M99" s="35">
        <v>5.5</v>
      </c>
      <c r="N99" s="33" t="s">
        <v>33</v>
      </c>
      <c r="O99" s="9">
        <v>3910.5</v>
      </c>
      <c r="P99" s="4" t="s">
        <v>1584</v>
      </c>
    </row>
    <row r="100" spans="1:16" x14ac:dyDescent="0.3">
      <c r="A100" s="2" t="s">
        <v>1249</v>
      </c>
      <c r="B100" s="4" t="s">
        <v>63</v>
      </c>
      <c r="C100" s="35" t="s">
        <v>64</v>
      </c>
      <c r="D100" s="2" t="s">
        <v>1306</v>
      </c>
      <c r="E100" s="7">
        <v>43236</v>
      </c>
      <c r="F100" s="35" t="s">
        <v>1404</v>
      </c>
      <c r="G100" s="35" t="s">
        <v>1517</v>
      </c>
      <c r="H100" s="7">
        <v>43241</v>
      </c>
      <c r="I100" s="35" t="s">
        <v>62</v>
      </c>
      <c r="J100" s="3" t="s">
        <v>1617</v>
      </c>
      <c r="K100" s="3" t="s">
        <v>1610</v>
      </c>
      <c r="L100" s="11">
        <v>1524.4</v>
      </c>
      <c r="M100" s="35">
        <v>1.5</v>
      </c>
      <c r="N100" s="33" t="s">
        <v>33</v>
      </c>
      <c r="O100" s="9">
        <v>1066.5</v>
      </c>
      <c r="P100" s="4" t="s">
        <v>1585</v>
      </c>
    </row>
    <row r="101" spans="1:16" x14ac:dyDescent="0.3">
      <c r="A101" s="2" t="s">
        <v>1249</v>
      </c>
      <c r="B101" s="4" t="s">
        <v>357</v>
      </c>
      <c r="C101" s="35" t="s">
        <v>432</v>
      </c>
      <c r="D101" s="2" t="s">
        <v>1306</v>
      </c>
      <c r="E101" s="7">
        <v>43236</v>
      </c>
      <c r="F101" s="35" t="s">
        <v>1405</v>
      </c>
      <c r="G101" s="35" t="s">
        <v>1518</v>
      </c>
      <c r="H101" s="7">
        <v>43241</v>
      </c>
      <c r="I101" s="35" t="s">
        <v>62</v>
      </c>
      <c r="J101" s="3" t="s">
        <v>1639</v>
      </c>
      <c r="K101" s="3" t="s">
        <v>1610</v>
      </c>
      <c r="L101" s="11">
        <v>1671.58</v>
      </c>
      <c r="M101" s="35">
        <v>1.5</v>
      </c>
      <c r="N101" s="33" t="s">
        <v>33</v>
      </c>
      <c r="O101" s="9">
        <v>1066.5</v>
      </c>
      <c r="P101" s="4" t="s">
        <v>1585</v>
      </c>
    </row>
    <row r="102" spans="1:16" x14ac:dyDescent="0.3">
      <c r="A102" s="2" t="s">
        <v>1250</v>
      </c>
      <c r="B102" s="4" t="s">
        <v>1207</v>
      </c>
      <c r="C102" s="2" t="s">
        <v>1208</v>
      </c>
      <c r="D102" s="2" t="s">
        <v>1307</v>
      </c>
      <c r="E102" s="7">
        <v>43236</v>
      </c>
      <c r="F102" s="35" t="s">
        <v>1406</v>
      </c>
      <c r="G102" s="35" t="s">
        <v>1519</v>
      </c>
      <c r="H102" s="7">
        <v>43238</v>
      </c>
      <c r="I102" s="35" t="s">
        <v>62</v>
      </c>
      <c r="J102" s="3" t="s">
        <v>1618</v>
      </c>
      <c r="K102" s="3" t="s">
        <v>1637</v>
      </c>
      <c r="L102" s="11">
        <v>2207.4</v>
      </c>
      <c r="M102" s="35">
        <v>3.5</v>
      </c>
      <c r="N102" s="33" t="s">
        <v>33</v>
      </c>
      <c r="O102" s="9">
        <v>3555.02</v>
      </c>
      <c r="P102" s="4" t="s">
        <v>1574</v>
      </c>
    </row>
    <row r="103" spans="1:16" x14ac:dyDescent="0.3">
      <c r="A103" s="2" t="s">
        <v>1251</v>
      </c>
      <c r="B103" s="51" t="s">
        <v>1227</v>
      </c>
      <c r="C103" s="44" t="s">
        <v>1228</v>
      </c>
      <c r="D103" s="2" t="s">
        <v>1308</v>
      </c>
      <c r="E103" s="7">
        <v>43236</v>
      </c>
      <c r="F103" s="35" t="s">
        <v>1407</v>
      </c>
      <c r="G103" s="35" t="s">
        <v>1520</v>
      </c>
      <c r="H103" s="7">
        <v>43238</v>
      </c>
      <c r="I103" s="35" t="s">
        <v>47</v>
      </c>
      <c r="J103" s="3" t="s">
        <v>1640</v>
      </c>
      <c r="K103" s="3" t="s">
        <v>1637</v>
      </c>
      <c r="L103" s="11">
        <v>1773.9</v>
      </c>
      <c r="M103" s="35">
        <v>5.5</v>
      </c>
      <c r="N103" s="33" t="s">
        <v>33</v>
      </c>
      <c r="O103" s="9">
        <v>3910.5</v>
      </c>
      <c r="P103" s="4" t="s">
        <v>1578</v>
      </c>
    </row>
    <row r="104" spans="1:16" x14ac:dyDescent="0.3">
      <c r="A104" s="2" t="s">
        <v>1251</v>
      </c>
      <c r="B104" s="10" t="s">
        <v>363</v>
      </c>
      <c r="C104" s="2" t="s">
        <v>436</v>
      </c>
      <c r="D104" s="2" t="s">
        <v>1308</v>
      </c>
      <c r="E104" s="7">
        <v>43236</v>
      </c>
      <c r="F104" s="35" t="s">
        <v>1408</v>
      </c>
      <c r="G104" s="35" t="s">
        <v>1521</v>
      </c>
      <c r="H104" s="7">
        <v>43238</v>
      </c>
      <c r="I104" s="5" t="s">
        <v>47</v>
      </c>
      <c r="J104" s="96" t="s">
        <v>1640</v>
      </c>
      <c r="K104" s="96" t="s">
        <v>1637</v>
      </c>
      <c r="L104" s="11">
        <v>2834.33</v>
      </c>
      <c r="M104" s="35">
        <v>5.5</v>
      </c>
      <c r="N104" s="33" t="s">
        <v>33</v>
      </c>
      <c r="O104" s="9">
        <v>3910.5</v>
      </c>
      <c r="P104" s="4" t="s">
        <v>1578</v>
      </c>
    </row>
    <row r="105" spans="1:16" x14ac:dyDescent="0.3">
      <c r="A105" s="2" t="s">
        <v>1251</v>
      </c>
      <c r="B105" s="4" t="s">
        <v>364</v>
      </c>
      <c r="C105" s="35" t="s">
        <v>437</v>
      </c>
      <c r="D105" s="2" t="s">
        <v>1308</v>
      </c>
      <c r="E105" s="7">
        <v>43236</v>
      </c>
      <c r="F105" s="35" t="s">
        <v>1409</v>
      </c>
      <c r="G105" s="35" t="s">
        <v>1522</v>
      </c>
      <c r="H105" s="7">
        <v>43238</v>
      </c>
      <c r="I105" s="35" t="s">
        <v>47</v>
      </c>
      <c r="J105" s="3" t="s">
        <v>1640</v>
      </c>
      <c r="K105" s="3" t="s">
        <v>1637</v>
      </c>
      <c r="L105" s="11">
        <v>1743.9</v>
      </c>
      <c r="M105" s="35">
        <v>5.5</v>
      </c>
      <c r="N105" s="33" t="s">
        <v>33</v>
      </c>
      <c r="O105" s="9">
        <v>3910.5</v>
      </c>
      <c r="P105" s="4" t="s">
        <v>1578</v>
      </c>
    </row>
    <row r="106" spans="1:16" x14ac:dyDescent="0.3">
      <c r="A106" s="2" t="s">
        <v>1252</v>
      </c>
      <c r="B106" s="4" t="s">
        <v>359</v>
      </c>
      <c r="C106" s="35" t="s">
        <v>433</v>
      </c>
      <c r="D106" s="2" t="s">
        <v>1309</v>
      </c>
      <c r="E106" s="7">
        <v>43236</v>
      </c>
      <c r="F106" s="35" t="s">
        <v>1410</v>
      </c>
      <c r="G106" s="35" t="s">
        <v>1523</v>
      </c>
      <c r="H106" s="7">
        <v>43237</v>
      </c>
      <c r="I106" s="3" t="s">
        <v>1614</v>
      </c>
      <c r="J106" s="3" t="s">
        <v>1608</v>
      </c>
      <c r="K106" s="3" t="s">
        <v>1608</v>
      </c>
      <c r="L106" s="3" t="s">
        <v>33</v>
      </c>
      <c r="M106" s="35">
        <v>0.5</v>
      </c>
      <c r="N106" s="9">
        <v>177.75</v>
      </c>
      <c r="O106" s="33" t="s">
        <v>33</v>
      </c>
      <c r="P106" s="4" t="s">
        <v>1586</v>
      </c>
    </row>
    <row r="107" spans="1:16" x14ac:dyDescent="0.3">
      <c r="A107" s="2" t="s">
        <v>1252</v>
      </c>
      <c r="B107" s="10" t="s">
        <v>363</v>
      </c>
      <c r="C107" s="2" t="s">
        <v>436</v>
      </c>
      <c r="D107" s="2" t="s">
        <v>1309</v>
      </c>
      <c r="E107" s="7">
        <v>43236</v>
      </c>
      <c r="F107" s="35" t="s">
        <v>1411</v>
      </c>
      <c r="G107" s="35" t="s">
        <v>1524</v>
      </c>
      <c r="H107" s="7">
        <v>43237</v>
      </c>
      <c r="I107" s="3" t="s">
        <v>1614</v>
      </c>
      <c r="J107" s="3" t="s">
        <v>1608</v>
      </c>
      <c r="K107" s="3" t="s">
        <v>1608</v>
      </c>
      <c r="L107" s="3" t="s">
        <v>33</v>
      </c>
      <c r="M107" s="35">
        <v>0.5</v>
      </c>
      <c r="N107" s="9">
        <v>177.75</v>
      </c>
      <c r="O107" s="33" t="s">
        <v>33</v>
      </c>
      <c r="P107" s="4" t="s">
        <v>1586</v>
      </c>
    </row>
    <row r="108" spans="1:16" x14ac:dyDescent="0.3">
      <c r="A108" s="2" t="s">
        <v>1252</v>
      </c>
      <c r="B108" s="4" t="s">
        <v>364</v>
      </c>
      <c r="C108" s="35" t="s">
        <v>437</v>
      </c>
      <c r="D108" s="2" t="s">
        <v>1309</v>
      </c>
      <c r="E108" s="7">
        <v>43236</v>
      </c>
      <c r="F108" s="35" t="s">
        <v>1412</v>
      </c>
      <c r="G108" s="35" t="s">
        <v>1525</v>
      </c>
      <c r="H108" s="7">
        <v>43237</v>
      </c>
      <c r="I108" s="3" t="s">
        <v>1614</v>
      </c>
      <c r="J108" s="3" t="s">
        <v>1608</v>
      </c>
      <c r="K108" s="3" t="s">
        <v>1608</v>
      </c>
      <c r="L108" s="3" t="s">
        <v>33</v>
      </c>
      <c r="M108" s="35">
        <v>0.5</v>
      </c>
      <c r="N108" s="9">
        <v>177.75</v>
      </c>
      <c r="O108" s="33" t="s">
        <v>33</v>
      </c>
      <c r="P108" s="4" t="s">
        <v>1586</v>
      </c>
    </row>
    <row r="109" spans="1:16" x14ac:dyDescent="0.3">
      <c r="A109" s="2" t="s">
        <v>1252</v>
      </c>
      <c r="B109" s="10" t="s">
        <v>361</v>
      </c>
      <c r="C109" s="2" t="s">
        <v>435</v>
      </c>
      <c r="D109" s="2" t="s">
        <v>1309</v>
      </c>
      <c r="E109" s="7">
        <v>43236</v>
      </c>
      <c r="F109" s="35" t="s">
        <v>1413</v>
      </c>
      <c r="G109" s="35" t="s">
        <v>1526</v>
      </c>
      <c r="H109" s="7">
        <v>43237</v>
      </c>
      <c r="I109" s="3" t="s">
        <v>1614</v>
      </c>
      <c r="J109" s="3" t="s">
        <v>1608</v>
      </c>
      <c r="K109" s="3" t="s">
        <v>1608</v>
      </c>
      <c r="L109" s="3" t="s">
        <v>33</v>
      </c>
      <c r="M109" s="35">
        <v>0.5</v>
      </c>
      <c r="N109" s="9">
        <v>177.75</v>
      </c>
      <c r="O109" s="33" t="s">
        <v>33</v>
      </c>
      <c r="P109" s="4" t="s">
        <v>1587</v>
      </c>
    </row>
    <row r="110" spans="1:16" x14ac:dyDescent="0.3">
      <c r="A110" s="2" t="s">
        <v>1253</v>
      </c>
      <c r="B110" s="10" t="s">
        <v>1254</v>
      </c>
      <c r="C110" s="2" t="s">
        <v>1255</v>
      </c>
      <c r="D110" s="2" t="s">
        <v>1310</v>
      </c>
      <c r="E110" s="7">
        <v>43241</v>
      </c>
      <c r="F110" s="35" t="s">
        <v>1414</v>
      </c>
      <c r="G110" s="35" t="s">
        <v>1527</v>
      </c>
      <c r="H110" s="7">
        <v>43244</v>
      </c>
      <c r="I110" s="35" t="s">
        <v>62</v>
      </c>
      <c r="J110" s="3" t="s">
        <v>1639</v>
      </c>
      <c r="K110" s="3" t="s">
        <v>1619</v>
      </c>
      <c r="L110" s="11">
        <v>1674.4</v>
      </c>
      <c r="M110" s="35">
        <v>2.5</v>
      </c>
      <c r="N110" s="33" t="s">
        <v>33</v>
      </c>
      <c r="O110" s="9">
        <v>1777.5</v>
      </c>
      <c r="P110" s="4" t="s">
        <v>1588</v>
      </c>
    </row>
    <row r="111" spans="1:16" x14ac:dyDescent="0.3">
      <c r="A111" s="2" t="s">
        <v>1256</v>
      </c>
      <c r="B111" s="4" t="s">
        <v>27</v>
      </c>
      <c r="C111" s="35" t="s">
        <v>28</v>
      </c>
      <c r="D111" s="2" t="s">
        <v>1311</v>
      </c>
      <c r="E111" s="7">
        <v>43241</v>
      </c>
      <c r="F111" s="35" t="s">
        <v>1415</v>
      </c>
      <c r="G111" s="35" t="s">
        <v>1528</v>
      </c>
      <c r="H111" s="7">
        <v>43243</v>
      </c>
      <c r="I111" s="3" t="s">
        <v>1615</v>
      </c>
      <c r="J111" s="3" t="s">
        <v>1616</v>
      </c>
      <c r="K111" s="3" t="s">
        <v>1617</v>
      </c>
      <c r="L111" s="3" t="s">
        <v>33</v>
      </c>
      <c r="M111" s="35">
        <v>2.5</v>
      </c>
      <c r="N111" s="9">
        <v>888.75</v>
      </c>
      <c r="O111" s="33" t="s">
        <v>33</v>
      </c>
      <c r="P111" s="4" t="s">
        <v>1589</v>
      </c>
    </row>
    <row r="112" spans="1:16" x14ac:dyDescent="0.3">
      <c r="A112" s="2" t="s">
        <v>1256</v>
      </c>
      <c r="B112" s="10" t="s">
        <v>42</v>
      </c>
      <c r="C112" s="2" t="s">
        <v>23</v>
      </c>
      <c r="D112" s="2" t="s">
        <v>1311</v>
      </c>
      <c r="E112" s="7">
        <v>43241</v>
      </c>
      <c r="F112" s="35" t="s">
        <v>1416</v>
      </c>
      <c r="G112" s="35" t="s">
        <v>1529</v>
      </c>
      <c r="H112" s="7">
        <v>43243</v>
      </c>
      <c r="I112" s="3" t="s">
        <v>1615</v>
      </c>
      <c r="J112" s="3" t="s">
        <v>1616</v>
      </c>
      <c r="K112" s="3" t="s">
        <v>1617</v>
      </c>
      <c r="L112" s="3" t="s">
        <v>33</v>
      </c>
      <c r="M112" s="35">
        <v>2.5</v>
      </c>
      <c r="N112" s="9">
        <v>888.75</v>
      </c>
      <c r="O112" s="33" t="s">
        <v>33</v>
      </c>
      <c r="P112" s="4" t="s">
        <v>1589</v>
      </c>
    </row>
    <row r="113" spans="1:16" x14ac:dyDescent="0.3">
      <c r="A113" s="2" t="s">
        <v>1257</v>
      </c>
      <c r="B113" s="4" t="s">
        <v>97</v>
      </c>
      <c r="C113" s="35" t="s">
        <v>131</v>
      </c>
      <c r="D113" s="2" t="s">
        <v>1312</v>
      </c>
      <c r="E113" s="7">
        <v>43242</v>
      </c>
      <c r="F113" s="35" t="s">
        <v>1417</v>
      </c>
      <c r="G113" s="35" t="s">
        <v>1530</v>
      </c>
      <c r="H113" s="7">
        <v>43243</v>
      </c>
      <c r="I113" s="3" t="s">
        <v>737</v>
      </c>
      <c r="J113" s="3" t="s">
        <v>1618</v>
      </c>
      <c r="K113" s="3" t="s">
        <v>1617</v>
      </c>
      <c r="L113" s="3" t="s">
        <v>33</v>
      </c>
      <c r="M113" s="35">
        <v>2.5</v>
      </c>
      <c r="N113" s="9">
        <v>888.75</v>
      </c>
      <c r="O113" s="33" t="s">
        <v>33</v>
      </c>
      <c r="P113" s="4" t="s">
        <v>1590</v>
      </c>
    </row>
    <row r="114" spans="1:16" x14ac:dyDescent="0.3">
      <c r="A114" s="2" t="s">
        <v>1257</v>
      </c>
      <c r="B114" s="10" t="s">
        <v>1258</v>
      </c>
      <c r="C114" s="2" t="s">
        <v>1259</v>
      </c>
      <c r="D114" s="2" t="s">
        <v>1312</v>
      </c>
      <c r="E114" s="7">
        <v>43242</v>
      </c>
      <c r="F114" s="35" t="s">
        <v>1418</v>
      </c>
      <c r="G114" s="35" t="s">
        <v>1531</v>
      </c>
      <c r="H114" s="7">
        <v>43243</v>
      </c>
      <c r="I114" s="3" t="s">
        <v>737</v>
      </c>
      <c r="J114" s="3" t="s">
        <v>1618</v>
      </c>
      <c r="K114" s="3" t="s">
        <v>1617</v>
      </c>
      <c r="L114" s="3" t="s">
        <v>33</v>
      </c>
      <c r="M114" s="35">
        <v>2.5</v>
      </c>
      <c r="N114" s="9">
        <v>888.75</v>
      </c>
      <c r="O114" s="33" t="s">
        <v>33</v>
      </c>
      <c r="P114" s="4" t="s">
        <v>1590</v>
      </c>
    </row>
    <row r="115" spans="1:16" x14ac:dyDescent="0.3">
      <c r="A115" s="2" t="s">
        <v>1257</v>
      </c>
      <c r="B115" s="12" t="s">
        <v>379</v>
      </c>
      <c r="C115" s="2" t="s">
        <v>448</v>
      </c>
      <c r="D115" s="2" t="s">
        <v>1312</v>
      </c>
      <c r="E115" s="7">
        <v>43242</v>
      </c>
      <c r="F115" s="35" t="s">
        <v>1419</v>
      </c>
      <c r="G115" s="35" t="s">
        <v>1532</v>
      </c>
      <c r="H115" s="7">
        <v>43243</v>
      </c>
      <c r="I115" s="3" t="s">
        <v>737</v>
      </c>
      <c r="J115" s="3" t="s">
        <v>1618</v>
      </c>
      <c r="K115" s="3" t="s">
        <v>1617</v>
      </c>
      <c r="L115" s="3" t="s">
        <v>33</v>
      </c>
      <c r="M115" s="35">
        <v>2.5</v>
      </c>
      <c r="N115" s="9">
        <v>888.75</v>
      </c>
      <c r="O115" s="33" t="s">
        <v>33</v>
      </c>
      <c r="P115" s="4" t="s">
        <v>1591</v>
      </c>
    </row>
    <row r="116" spans="1:16" x14ac:dyDescent="0.3">
      <c r="A116" s="2" t="s">
        <v>1260</v>
      </c>
      <c r="B116" s="10" t="s">
        <v>80</v>
      </c>
      <c r="C116" s="2" t="s">
        <v>123</v>
      </c>
      <c r="D116" s="2" t="s">
        <v>1313</v>
      </c>
      <c r="E116" s="7">
        <v>43237</v>
      </c>
      <c r="F116" s="35" t="s">
        <v>1420</v>
      </c>
      <c r="G116" s="35" t="s">
        <v>1503</v>
      </c>
      <c r="H116" s="7">
        <v>43245</v>
      </c>
      <c r="I116" s="3" t="s">
        <v>1137</v>
      </c>
      <c r="J116" s="3" t="s">
        <v>1616</v>
      </c>
      <c r="K116" s="3" t="s">
        <v>1616</v>
      </c>
      <c r="L116" s="3" t="s">
        <v>33</v>
      </c>
      <c r="M116" s="35">
        <v>0.5</v>
      </c>
      <c r="N116" s="9">
        <v>177.75</v>
      </c>
      <c r="O116" s="33" t="s">
        <v>33</v>
      </c>
      <c r="P116" s="4" t="s">
        <v>1592</v>
      </c>
    </row>
    <row r="117" spans="1:16" x14ac:dyDescent="0.3">
      <c r="A117" s="2" t="s">
        <v>1260</v>
      </c>
      <c r="B117" s="4" t="s">
        <v>811</v>
      </c>
      <c r="C117" s="35" t="s">
        <v>812</v>
      </c>
      <c r="D117" s="2" t="s">
        <v>1313</v>
      </c>
      <c r="E117" s="7">
        <v>43237</v>
      </c>
      <c r="F117" s="35" t="s">
        <v>1421</v>
      </c>
      <c r="G117" s="35" t="s">
        <v>1533</v>
      </c>
      <c r="H117" s="7">
        <v>43245</v>
      </c>
      <c r="I117" s="3" t="s">
        <v>1137</v>
      </c>
      <c r="J117" s="3" t="s">
        <v>1616</v>
      </c>
      <c r="K117" s="3" t="s">
        <v>1616</v>
      </c>
      <c r="L117" s="3" t="s">
        <v>33</v>
      </c>
      <c r="M117" s="35">
        <v>0.5</v>
      </c>
      <c r="N117" s="9">
        <v>177.75</v>
      </c>
      <c r="O117" s="33" t="s">
        <v>33</v>
      </c>
      <c r="P117" s="4" t="s">
        <v>1592</v>
      </c>
    </row>
    <row r="118" spans="1:16" x14ac:dyDescent="0.3">
      <c r="A118" s="2" t="s">
        <v>1260</v>
      </c>
      <c r="B118" s="51" t="s">
        <v>54</v>
      </c>
      <c r="C118" s="44" t="s">
        <v>55</v>
      </c>
      <c r="D118" s="2" t="s">
        <v>1313</v>
      </c>
      <c r="E118" s="7">
        <v>43237</v>
      </c>
      <c r="F118" s="35" t="s">
        <v>1422</v>
      </c>
      <c r="G118" s="35" t="s">
        <v>1534</v>
      </c>
      <c r="H118" s="7">
        <v>43243</v>
      </c>
      <c r="I118" s="3" t="s">
        <v>1137</v>
      </c>
      <c r="J118" s="3" t="s">
        <v>1616</v>
      </c>
      <c r="K118" s="3" t="s">
        <v>1616</v>
      </c>
      <c r="L118" s="3" t="s">
        <v>33</v>
      </c>
      <c r="M118" s="35">
        <v>0.5</v>
      </c>
      <c r="N118" s="9">
        <v>177.75</v>
      </c>
      <c r="O118" s="33" t="s">
        <v>33</v>
      </c>
      <c r="P118" s="4" t="s">
        <v>1592</v>
      </c>
    </row>
    <row r="119" spans="1:16" x14ac:dyDescent="0.3">
      <c r="A119" s="2" t="s">
        <v>1261</v>
      </c>
      <c r="B119" s="88" t="s">
        <v>410</v>
      </c>
      <c r="C119" s="35" t="s">
        <v>464</v>
      </c>
      <c r="D119" s="2" t="s">
        <v>1314</v>
      </c>
      <c r="E119" s="7">
        <v>43242</v>
      </c>
      <c r="F119" s="35" t="s">
        <v>1423</v>
      </c>
      <c r="G119" s="35" t="s">
        <v>1535</v>
      </c>
      <c r="H119" s="7">
        <v>43243</v>
      </c>
      <c r="I119" s="35" t="s">
        <v>62</v>
      </c>
      <c r="J119" s="3" t="s">
        <v>1618</v>
      </c>
      <c r="K119" s="3" t="s">
        <v>1637</v>
      </c>
      <c r="L119" s="11">
        <v>2609</v>
      </c>
      <c r="M119" s="35">
        <v>3.5</v>
      </c>
      <c r="N119" s="33" t="s">
        <v>33</v>
      </c>
      <c r="O119" s="9">
        <v>2488.5</v>
      </c>
      <c r="P119" s="4" t="s">
        <v>1593</v>
      </c>
    </row>
    <row r="120" spans="1:16" x14ac:dyDescent="0.3">
      <c r="A120" s="2" t="s">
        <v>1262</v>
      </c>
      <c r="B120" s="4" t="s">
        <v>40</v>
      </c>
      <c r="C120" s="35" t="s">
        <v>41</v>
      </c>
      <c r="D120" s="2" t="s">
        <v>1315</v>
      </c>
      <c r="E120" s="7">
        <v>43243</v>
      </c>
      <c r="F120" s="35" t="s">
        <v>1424</v>
      </c>
      <c r="G120" s="35" t="s">
        <v>1536</v>
      </c>
      <c r="H120" s="7">
        <v>43244</v>
      </c>
      <c r="I120" s="35" t="s">
        <v>62</v>
      </c>
      <c r="J120" s="96" t="s">
        <v>1616</v>
      </c>
      <c r="K120" s="96" t="s">
        <v>1639</v>
      </c>
      <c r="L120" s="9">
        <v>2556.09</v>
      </c>
      <c r="M120" s="35">
        <v>2.5</v>
      </c>
      <c r="N120" s="33" t="s">
        <v>33</v>
      </c>
      <c r="O120" s="9">
        <v>2539.3000000000002</v>
      </c>
      <c r="P120" s="4" t="s">
        <v>1594</v>
      </c>
    </row>
    <row r="121" spans="1:16" x14ac:dyDescent="0.3">
      <c r="A121" s="2" t="s">
        <v>1262</v>
      </c>
      <c r="B121" s="24" t="s">
        <v>369</v>
      </c>
      <c r="C121" s="3" t="s">
        <v>439</v>
      </c>
      <c r="D121" s="2" t="s">
        <v>1315</v>
      </c>
      <c r="E121" s="7">
        <v>43243</v>
      </c>
      <c r="F121" s="35" t="s">
        <v>1425</v>
      </c>
      <c r="G121" s="35" t="s">
        <v>1537</v>
      </c>
      <c r="H121" s="7">
        <v>43244</v>
      </c>
      <c r="I121" s="35" t="s">
        <v>62</v>
      </c>
      <c r="J121" s="3" t="s">
        <v>1616</v>
      </c>
      <c r="K121" s="3" t="s">
        <v>1637</v>
      </c>
      <c r="L121" s="11">
        <v>2650.4</v>
      </c>
      <c r="M121" s="35">
        <v>2.5</v>
      </c>
      <c r="N121" s="33" t="s">
        <v>33</v>
      </c>
      <c r="O121" s="9">
        <v>2285.38</v>
      </c>
      <c r="P121" s="4" t="s">
        <v>1595</v>
      </c>
    </row>
    <row r="122" spans="1:16" x14ac:dyDescent="0.3">
      <c r="A122" s="2" t="s">
        <v>1263</v>
      </c>
      <c r="B122" s="4" t="s">
        <v>27</v>
      </c>
      <c r="C122" s="35" t="s">
        <v>28</v>
      </c>
      <c r="D122" s="2" t="s">
        <v>1316</v>
      </c>
      <c r="E122" s="7">
        <v>43243</v>
      </c>
      <c r="F122" s="35" t="s">
        <v>1426</v>
      </c>
      <c r="G122" s="35" t="s">
        <v>1538</v>
      </c>
      <c r="H122" s="7">
        <v>43248</v>
      </c>
      <c r="I122" s="3" t="s">
        <v>1615</v>
      </c>
      <c r="J122" s="3" t="s">
        <v>1619</v>
      </c>
      <c r="K122" s="3" t="s">
        <v>1611</v>
      </c>
      <c r="L122" s="3" t="s">
        <v>33</v>
      </c>
      <c r="M122" s="35">
        <v>1.5</v>
      </c>
      <c r="N122" s="9">
        <v>533.25</v>
      </c>
      <c r="O122" s="33" t="s">
        <v>33</v>
      </c>
      <c r="P122" s="4" t="s">
        <v>1596</v>
      </c>
    </row>
    <row r="123" spans="1:16" x14ac:dyDescent="0.3">
      <c r="A123" s="2" t="s">
        <v>1263</v>
      </c>
      <c r="B123" s="10" t="s">
        <v>42</v>
      </c>
      <c r="C123" s="2" t="s">
        <v>23</v>
      </c>
      <c r="D123" s="2" t="s">
        <v>1316</v>
      </c>
      <c r="E123" s="7">
        <v>43243</v>
      </c>
      <c r="F123" s="35" t="s">
        <v>1427</v>
      </c>
      <c r="G123" s="35" t="s">
        <v>1539</v>
      </c>
      <c r="H123" s="7">
        <v>43248</v>
      </c>
      <c r="I123" s="3" t="s">
        <v>1615</v>
      </c>
      <c r="J123" s="3" t="s">
        <v>1619</v>
      </c>
      <c r="K123" s="3" t="s">
        <v>1611</v>
      </c>
      <c r="L123" s="3" t="s">
        <v>33</v>
      </c>
      <c r="M123" s="35">
        <v>1.5</v>
      </c>
      <c r="N123" s="9">
        <v>533.25</v>
      </c>
      <c r="O123" s="33" t="s">
        <v>33</v>
      </c>
      <c r="P123" s="4" t="s">
        <v>1596</v>
      </c>
    </row>
    <row r="124" spans="1:16" x14ac:dyDescent="0.3">
      <c r="A124" s="2" t="s">
        <v>1263</v>
      </c>
      <c r="B124" s="4" t="s">
        <v>381</v>
      </c>
      <c r="C124" s="35" t="s">
        <v>450</v>
      </c>
      <c r="D124" s="2" t="s">
        <v>1316</v>
      </c>
      <c r="E124" s="7">
        <v>43243</v>
      </c>
      <c r="F124" s="35" t="s">
        <v>1642</v>
      </c>
      <c r="G124" s="35" t="s">
        <v>1643</v>
      </c>
      <c r="H124" s="7">
        <v>43250</v>
      </c>
      <c r="I124" s="3" t="s">
        <v>1615</v>
      </c>
      <c r="J124" s="3" t="s">
        <v>1619</v>
      </c>
      <c r="K124" s="3" t="s">
        <v>1611</v>
      </c>
      <c r="L124" s="3" t="s">
        <v>33</v>
      </c>
      <c r="M124" s="35">
        <v>1.5</v>
      </c>
      <c r="N124" s="9">
        <v>533.25</v>
      </c>
      <c r="O124" s="33" t="s">
        <v>33</v>
      </c>
      <c r="P124" s="4" t="s">
        <v>1596</v>
      </c>
    </row>
    <row r="125" spans="1:16" x14ac:dyDescent="0.3">
      <c r="A125" s="2" t="s">
        <v>1644</v>
      </c>
      <c r="B125" s="10" t="s">
        <v>100</v>
      </c>
      <c r="C125" s="2" t="s">
        <v>133</v>
      </c>
      <c r="D125" s="2" t="s">
        <v>1645</v>
      </c>
      <c r="E125" s="7">
        <v>43245</v>
      </c>
      <c r="F125" s="35" t="s">
        <v>1646</v>
      </c>
      <c r="G125" s="35" t="s">
        <v>1647</v>
      </c>
      <c r="H125" s="7">
        <v>43248</v>
      </c>
      <c r="I125" s="3" t="s">
        <v>61</v>
      </c>
      <c r="J125" s="3" t="s">
        <v>1610</v>
      </c>
      <c r="K125" s="3" t="s">
        <v>1619</v>
      </c>
      <c r="L125" s="3" t="s">
        <v>33</v>
      </c>
      <c r="M125" s="35">
        <v>1.5</v>
      </c>
      <c r="N125" s="9">
        <v>533.25</v>
      </c>
      <c r="O125" s="33" t="s">
        <v>33</v>
      </c>
      <c r="P125" s="4" t="s">
        <v>1648</v>
      </c>
    </row>
    <row r="126" spans="1:16" x14ac:dyDescent="0.3">
      <c r="A126" s="2" t="s">
        <v>1644</v>
      </c>
      <c r="B126" s="10" t="s">
        <v>98</v>
      </c>
      <c r="C126" s="35" t="s">
        <v>132</v>
      </c>
      <c r="D126" s="2" t="s">
        <v>1645</v>
      </c>
      <c r="E126" s="7">
        <v>43245</v>
      </c>
      <c r="F126" s="35" t="s">
        <v>1649</v>
      </c>
      <c r="G126" s="35" t="s">
        <v>1650</v>
      </c>
      <c r="H126" s="7">
        <v>43248</v>
      </c>
      <c r="I126" s="3" t="s">
        <v>61</v>
      </c>
      <c r="J126" s="3" t="s">
        <v>1610</v>
      </c>
      <c r="K126" s="3" t="s">
        <v>1619</v>
      </c>
      <c r="L126" s="3" t="s">
        <v>33</v>
      </c>
      <c r="M126" s="35">
        <v>1.5</v>
      </c>
      <c r="N126" s="9">
        <v>533.25</v>
      </c>
      <c r="O126" s="33" t="s">
        <v>33</v>
      </c>
      <c r="P126" s="4" t="s">
        <v>1648</v>
      </c>
    </row>
    <row r="127" spans="1:16" x14ac:dyDescent="0.3">
      <c r="A127" s="2" t="s">
        <v>1644</v>
      </c>
      <c r="B127" s="4" t="s">
        <v>394</v>
      </c>
      <c r="C127" s="35" t="s">
        <v>458</v>
      </c>
      <c r="D127" s="2" t="s">
        <v>1645</v>
      </c>
      <c r="E127" s="7">
        <v>43245</v>
      </c>
      <c r="F127" s="35" t="s">
        <v>1651</v>
      </c>
      <c r="G127" s="35" t="s">
        <v>1652</v>
      </c>
      <c r="H127" s="7">
        <v>43248</v>
      </c>
      <c r="I127" s="3" t="s">
        <v>61</v>
      </c>
      <c r="J127" s="3" t="s">
        <v>1610</v>
      </c>
      <c r="K127" s="3" t="s">
        <v>1619</v>
      </c>
      <c r="L127" s="3" t="s">
        <v>33</v>
      </c>
      <c r="M127" s="35">
        <v>1.5</v>
      </c>
      <c r="N127" s="9">
        <v>533.25</v>
      </c>
      <c r="O127" s="33" t="s">
        <v>33</v>
      </c>
      <c r="P127" s="4" t="s">
        <v>1648</v>
      </c>
    </row>
    <row r="128" spans="1:16" x14ac:dyDescent="0.3">
      <c r="A128" s="2" t="s">
        <v>1653</v>
      </c>
      <c r="B128" s="10" t="s">
        <v>1196</v>
      </c>
      <c r="C128" s="2" t="s">
        <v>1197</v>
      </c>
      <c r="D128" s="2" t="s">
        <v>1654</v>
      </c>
      <c r="E128" s="7">
        <v>43230</v>
      </c>
      <c r="F128" s="35" t="s">
        <v>1655</v>
      </c>
      <c r="G128" s="35" t="s">
        <v>1656</v>
      </c>
      <c r="H128" s="7">
        <v>43248</v>
      </c>
      <c r="I128" s="35" t="s">
        <v>62</v>
      </c>
      <c r="J128" s="3" t="s">
        <v>1663</v>
      </c>
      <c r="K128" s="3" t="s">
        <v>1664</v>
      </c>
      <c r="L128" s="11" t="s">
        <v>1665</v>
      </c>
      <c r="M128" s="35">
        <v>5.5</v>
      </c>
      <c r="N128" s="33" t="s">
        <v>33</v>
      </c>
      <c r="O128" s="9">
        <v>3910.5</v>
      </c>
      <c r="P128" s="4" t="s">
        <v>1657</v>
      </c>
    </row>
    <row r="129" spans="1:16" x14ac:dyDescent="0.3">
      <c r="A129" s="2" t="s">
        <v>1658</v>
      </c>
      <c r="B129" s="4" t="s">
        <v>27</v>
      </c>
      <c r="C129" s="35" t="s">
        <v>28</v>
      </c>
      <c r="D129" s="2" t="s">
        <v>1659</v>
      </c>
      <c r="E129" s="7">
        <v>43243</v>
      </c>
      <c r="F129" s="35" t="s">
        <v>1660</v>
      </c>
      <c r="G129" s="35" t="s">
        <v>1661</v>
      </c>
      <c r="H129" s="7">
        <v>43248</v>
      </c>
      <c r="I129" s="35" t="s">
        <v>1612</v>
      </c>
      <c r="J129" s="99">
        <v>43251</v>
      </c>
      <c r="K129" s="7">
        <v>43253</v>
      </c>
      <c r="L129" s="35" t="s">
        <v>33</v>
      </c>
      <c r="M129" s="35">
        <v>2.5</v>
      </c>
      <c r="N129" s="9">
        <v>888.75</v>
      </c>
      <c r="O129" s="33" t="s">
        <v>33</v>
      </c>
      <c r="P129" s="20" t="s">
        <v>1662</v>
      </c>
    </row>
    <row r="130" spans="1:16" x14ac:dyDescent="0.3">
      <c r="M130" s="35"/>
    </row>
  </sheetData>
  <mergeCells count="16">
    <mergeCell ref="M3:M4"/>
    <mergeCell ref="N3:O3"/>
    <mergeCell ref="A1:P1"/>
    <mergeCell ref="A2:A4"/>
    <mergeCell ref="B2:B4"/>
    <mergeCell ref="C2:C4"/>
    <mergeCell ref="D2:E3"/>
    <mergeCell ref="F2:F4"/>
    <mergeCell ref="G2:G4"/>
    <mergeCell ref="H2:H4"/>
    <mergeCell ref="I2:L2"/>
    <mergeCell ref="M2:O2"/>
    <mergeCell ref="P2:P4"/>
    <mergeCell ref="I3:I4"/>
    <mergeCell ref="J3:K3"/>
    <mergeCell ref="L3:L4"/>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54"/>
  <sheetViews>
    <sheetView workbookViewId="0">
      <selection activeCell="B5" sqref="B1:B1048576"/>
    </sheetView>
  </sheetViews>
  <sheetFormatPr defaultRowHeight="14.4" x14ac:dyDescent="0.3"/>
  <cols>
    <col min="1" max="1" width="17.5546875" customWidth="1"/>
    <col min="2" max="2" width="41.33203125" customWidth="1"/>
    <col min="3" max="3" width="17.6640625" customWidth="1"/>
    <col min="4" max="4" width="15.109375" customWidth="1"/>
    <col min="5" max="5" width="17.6640625" customWidth="1"/>
    <col min="6" max="6" width="13.5546875" customWidth="1"/>
    <col min="7" max="7" width="14.5546875" customWidth="1"/>
    <col min="8" max="8" width="13.44140625" customWidth="1"/>
    <col min="9" max="9" width="37.6640625" customWidth="1"/>
    <col min="12" max="12" width="24.44140625" customWidth="1"/>
    <col min="13" max="13" width="10" customWidth="1"/>
    <col min="14" max="15" width="16" customWidth="1"/>
    <col min="16" max="16" width="89.88671875" customWidth="1"/>
  </cols>
  <sheetData>
    <row r="1" spans="1:16" ht="18" x14ac:dyDescent="0.35">
      <c r="A1" s="139" t="s">
        <v>1666</v>
      </c>
      <c r="B1" s="140"/>
      <c r="C1" s="140"/>
      <c r="D1" s="140"/>
      <c r="E1" s="140"/>
      <c r="F1" s="140"/>
      <c r="G1" s="140"/>
      <c r="H1" s="140"/>
      <c r="I1" s="140"/>
      <c r="J1" s="140"/>
      <c r="K1" s="140"/>
      <c r="L1" s="140"/>
      <c r="M1" s="140"/>
      <c r="N1" s="140"/>
      <c r="O1" s="140"/>
      <c r="P1" s="140"/>
    </row>
    <row r="2" spans="1:16"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6" x14ac:dyDescent="0.3">
      <c r="A3" s="141"/>
      <c r="B3" s="141"/>
      <c r="C3" s="141"/>
      <c r="D3" s="141"/>
      <c r="E3" s="141"/>
      <c r="F3" s="141"/>
      <c r="G3" s="141"/>
      <c r="H3" s="141"/>
      <c r="I3" s="135" t="s">
        <v>10</v>
      </c>
      <c r="J3" s="135" t="s">
        <v>11</v>
      </c>
      <c r="K3" s="135"/>
      <c r="L3" s="135" t="s">
        <v>12</v>
      </c>
      <c r="M3" s="135" t="s">
        <v>13</v>
      </c>
      <c r="N3" s="135" t="s">
        <v>14</v>
      </c>
      <c r="O3" s="135"/>
      <c r="P3" s="135"/>
    </row>
    <row r="4" spans="1:16" x14ac:dyDescent="0.3">
      <c r="A4" s="141"/>
      <c r="B4" s="141"/>
      <c r="C4" s="141"/>
      <c r="D4" s="97" t="s">
        <v>15</v>
      </c>
      <c r="E4" s="1" t="s">
        <v>11</v>
      </c>
      <c r="F4" s="141"/>
      <c r="G4" s="141"/>
      <c r="H4" s="141"/>
      <c r="I4" s="135"/>
      <c r="J4" s="98" t="s">
        <v>16</v>
      </c>
      <c r="K4" s="98" t="s">
        <v>17</v>
      </c>
      <c r="L4" s="135"/>
      <c r="M4" s="135"/>
      <c r="N4" s="98" t="s">
        <v>18</v>
      </c>
      <c r="O4" s="98" t="s">
        <v>19</v>
      </c>
      <c r="P4" s="135"/>
    </row>
    <row r="5" spans="1:16" x14ac:dyDescent="0.3">
      <c r="A5" s="2" t="s">
        <v>1658</v>
      </c>
      <c r="B5" s="4" t="s">
        <v>372</v>
      </c>
      <c r="C5" s="35" t="s">
        <v>441</v>
      </c>
      <c r="D5" s="2" t="s">
        <v>1659</v>
      </c>
      <c r="E5" s="7">
        <v>43243</v>
      </c>
      <c r="F5" s="35" t="s">
        <v>1859</v>
      </c>
      <c r="G5" s="35" t="s">
        <v>1997</v>
      </c>
      <c r="H5" s="7">
        <v>43255</v>
      </c>
      <c r="I5" s="35" t="s">
        <v>1612</v>
      </c>
      <c r="J5" s="3" t="s">
        <v>2222</v>
      </c>
      <c r="K5" s="3" t="s">
        <v>2223</v>
      </c>
      <c r="L5" s="35" t="s">
        <v>33</v>
      </c>
      <c r="M5" s="35">
        <v>2.5</v>
      </c>
      <c r="N5" s="9">
        <v>888.75</v>
      </c>
      <c r="O5" s="21" t="s">
        <v>33</v>
      </c>
      <c r="P5" s="20" t="s">
        <v>1662</v>
      </c>
    </row>
    <row r="6" spans="1:16" x14ac:dyDescent="0.3">
      <c r="A6" s="2" t="s">
        <v>1667</v>
      </c>
      <c r="B6" s="4" t="s">
        <v>27</v>
      </c>
      <c r="C6" s="35" t="s">
        <v>28</v>
      </c>
      <c r="D6" s="2" t="s">
        <v>1786</v>
      </c>
      <c r="E6" s="7">
        <v>43243</v>
      </c>
      <c r="F6" s="35" t="s">
        <v>1860</v>
      </c>
      <c r="G6" s="35" t="s">
        <v>1998</v>
      </c>
      <c r="H6" s="7">
        <v>43255</v>
      </c>
      <c r="I6" s="35" t="s">
        <v>1612</v>
      </c>
      <c r="J6" s="3" t="s">
        <v>2224</v>
      </c>
      <c r="K6" s="3" t="s">
        <v>2225</v>
      </c>
      <c r="L6" s="21" t="s">
        <v>33</v>
      </c>
      <c r="M6" s="35">
        <v>4.5</v>
      </c>
      <c r="N6" s="9">
        <v>1599.75</v>
      </c>
      <c r="O6" s="21" t="s">
        <v>33</v>
      </c>
      <c r="P6" s="20" t="s">
        <v>2146</v>
      </c>
    </row>
    <row r="7" spans="1:16" x14ac:dyDescent="0.3">
      <c r="A7" s="2" t="s">
        <v>1667</v>
      </c>
      <c r="B7" s="4" t="s">
        <v>371</v>
      </c>
      <c r="C7" s="35" t="s">
        <v>440</v>
      </c>
      <c r="D7" s="2" t="s">
        <v>1786</v>
      </c>
      <c r="E7" s="7">
        <v>43243</v>
      </c>
      <c r="F7" s="35" t="s">
        <v>1861</v>
      </c>
      <c r="G7" s="35" t="s">
        <v>1999</v>
      </c>
      <c r="H7" s="7">
        <v>43255</v>
      </c>
      <c r="I7" s="35" t="s">
        <v>1612</v>
      </c>
      <c r="J7" s="3" t="s">
        <v>2224</v>
      </c>
      <c r="K7" s="3" t="s">
        <v>2225</v>
      </c>
      <c r="L7" s="21" t="s">
        <v>33</v>
      </c>
      <c r="M7" s="35">
        <v>4.5</v>
      </c>
      <c r="N7" s="9">
        <v>1599.75</v>
      </c>
      <c r="O7" s="21" t="s">
        <v>33</v>
      </c>
      <c r="P7" s="20" t="s">
        <v>2146</v>
      </c>
    </row>
    <row r="8" spans="1:16" x14ac:dyDescent="0.3">
      <c r="A8" s="2" t="s">
        <v>1667</v>
      </c>
      <c r="B8" s="10" t="s">
        <v>42</v>
      </c>
      <c r="C8" s="2" t="s">
        <v>23</v>
      </c>
      <c r="D8" s="2" t="s">
        <v>1786</v>
      </c>
      <c r="E8" s="7">
        <v>43243</v>
      </c>
      <c r="F8" s="35" t="s">
        <v>1862</v>
      </c>
      <c r="G8" s="35" t="s">
        <v>2000</v>
      </c>
      <c r="H8" s="7">
        <v>43255</v>
      </c>
      <c r="I8" s="35" t="s">
        <v>1612</v>
      </c>
      <c r="J8" s="3" t="s">
        <v>2224</v>
      </c>
      <c r="K8" s="3" t="s">
        <v>2225</v>
      </c>
      <c r="L8" s="21" t="s">
        <v>33</v>
      </c>
      <c r="M8" s="35">
        <v>2.5</v>
      </c>
      <c r="N8" s="9">
        <v>888.75</v>
      </c>
      <c r="O8" s="21" t="s">
        <v>33</v>
      </c>
      <c r="P8" s="20" t="s">
        <v>2146</v>
      </c>
    </row>
    <row r="9" spans="1:16" x14ac:dyDescent="0.3">
      <c r="A9" s="2" t="s">
        <v>1667</v>
      </c>
      <c r="B9" s="4" t="s">
        <v>377</v>
      </c>
      <c r="C9" s="35" t="s">
        <v>446</v>
      </c>
      <c r="D9" s="2" t="s">
        <v>1786</v>
      </c>
      <c r="E9" s="7">
        <v>43243</v>
      </c>
      <c r="F9" s="35" t="s">
        <v>1863</v>
      </c>
      <c r="G9" s="35" t="s">
        <v>2001</v>
      </c>
      <c r="H9" s="7">
        <v>43255</v>
      </c>
      <c r="I9" s="35" t="s">
        <v>1612</v>
      </c>
      <c r="J9" s="3" t="s">
        <v>2224</v>
      </c>
      <c r="K9" s="3" t="s">
        <v>2225</v>
      </c>
      <c r="L9" s="21" t="s">
        <v>33</v>
      </c>
      <c r="M9" s="35">
        <v>1.5</v>
      </c>
      <c r="N9" s="9">
        <v>533.25</v>
      </c>
      <c r="O9" s="21" t="s">
        <v>33</v>
      </c>
      <c r="P9" s="20" t="s">
        <v>2146</v>
      </c>
    </row>
    <row r="10" spans="1:16" x14ac:dyDescent="0.3">
      <c r="A10" s="2" t="s">
        <v>1667</v>
      </c>
      <c r="B10" s="24" t="s">
        <v>378</v>
      </c>
      <c r="C10" s="3" t="s">
        <v>447</v>
      </c>
      <c r="D10" s="2" t="s">
        <v>1786</v>
      </c>
      <c r="E10" s="7">
        <v>43243</v>
      </c>
      <c r="F10" s="35" t="s">
        <v>1864</v>
      </c>
      <c r="G10" s="35" t="s">
        <v>2002</v>
      </c>
      <c r="H10" s="7">
        <v>43255</v>
      </c>
      <c r="I10" s="35" t="s">
        <v>1612</v>
      </c>
      <c r="J10" s="3" t="s">
        <v>2224</v>
      </c>
      <c r="K10" s="3" t="s">
        <v>2225</v>
      </c>
      <c r="L10" s="21" t="s">
        <v>33</v>
      </c>
      <c r="M10" s="35">
        <v>2.5</v>
      </c>
      <c r="N10" s="9">
        <v>888.75</v>
      </c>
      <c r="O10" s="21" t="s">
        <v>33</v>
      </c>
      <c r="P10" s="20" t="s">
        <v>2146</v>
      </c>
    </row>
    <row r="11" spans="1:16" x14ac:dyDescent="0.3">
      <c r="A11" s="2" t="s">
        <v>1667</v>
      </c>
      <c r="B11" s="4" t="s">
        <v>394</v>
      </c>
      <c r="C11" s="35" t="s">
        <v>458</v>
      </c>
      <c r="D11" s="2" t="s">
        <v>1786</v>
      </c>
      <c r="E11" s="7">
        <v>43243</v>
      </c>
      <c r="F11" s="35" t="s">
        <v>1865</v>
      </c>
      <c r="G11" s="35" t="s">
        <v>2003</v>
      </c>
      <c r="H11" s="7">
        <v>43255</v>
      </c>
      <c r="I11" s="35" t="s">
        <v>1612</v>
      </c>
      <c r="J11" s="3" t="s">
        <v>2224</v>
      </c>
      <c r="K11" s="3" t="s">
        <v>2225</v>
      </c>
      <c r="L11" s="21" t="s">
        <v>33</v>
      </c>
      <c r="M11" s="35">
        <v>1.5</v>
      </c>
      <c r="N11" s="91">
        <v>533.25</v>
      </c>
      <c r="O11" s="21" t="s">
        <v>33</v>
      </c>
      <c r="P11" s="20" t="s">
        <v>2146</v>
      </c>
    </row>
    <row r="12" spans="1:16" x14ac:dyDescent="0.3">
      <c r="A12" s="2" t="s">
        <v>1667</v>
      </c>
      <c r="B12" s="10" t="s">
        <v>380</v>
      </c>
      <c r="C12" s="35" t="s">
        <v>449</v>
      </c>
      <c r="D12" s="2" t="s">
        <v>1786</v>
      </c>
      <c r="E12" s="7">
        <v>43243</v>
      </c>
      <c r="F12" s="35" t="s">
        <v>1866</v>
      </c>
      <c r="G12" s="35" t="s">
        <v>2004</v>
      </c>
      <c r="H12" s="7">
        <v>43255</v>
      </c>
      <c r="I12" s="35" t="s">
        <v>1612</v>
      </c>
      <c r="J12" s="3" t="s">
        <v>2224</v>
      </c>
      <c r="K12" s="3" t="s">
        <v>2225</v>
      </c>
      <c r="L12" s="21" t="s">
        <v>33</v>
      </c>
      <c r="M12" s="35">
        <v>1.5</v>
      </c>
      <c r="N12" s="91">
        <v>533.25</v>
      </c>
      <c r="O12" s="21" t="s">
        <v>33</v>
      </c>
      <c r="P12" s="20" t="s">
        <v>2146</v>
      </c>
    </row>
    <row r="13" spans="1:16" x14ac:dyDescent="0.3">
      <c r="A13" s="2" t="s">
        <v>1667</v>
      </c>
      <c r="B13" s="4" t="s">
        <v>381</v>
      </c>
      <c r="C13" s="35" t="s">
        <v>450</v>
      </c>
      <c r="D13" s="2" t="s">
        <v>1786</v>
      </c>
      <c r="E13" s="7">
        <v>43243</v>
      </c>
      <c r="F13" s="35" t="s">
        <v>1867</v>
      </c>
      <c r="G13" s="35" t="s">
        <v>2005</v>
      </c>
      <c r="H13" s="7">
        <v>43255</v>
      </c>
      <c r="I13" s="35" t="s">
        <v>1612</v>
      </c>
      <c r="J13" s="3" t="s">
        <v>2224</v>
      </c>
      <c r="K13" s="3" t="s">
        <v>2225</v>
      </c>
      <c r="L13" s="21" t="s">
        <v>33</v>
      </c>
      <c r="M13" s="35">
        <v>1.5</v>
      </c>
      <c r="N13" s="91">
        <v>533.25</v>
      </c>
      <c r="O13" s="21" t="s">
        <v>33</v>
      </c>
      <c r="P13" s="20" t="s">
        <v>2146</v>
      </c>
    </row>
    <row r="14" spans="1:16" x14ac:dyDescent="0.3">
      <c r="A14" s="2" t="s">
        <v>1667</v>
      </c>
      <c r="B14" s="4" t="s">
        <v>777</v>
      </c>
      <c r="C14" s="35" t="s">
        <v>778</v>
      </c>
      <c r="D14" s="2" t="s">
        <v>1786</v>
      </c>
      <c r="E14" s="7">
        <v>43243</v>
      </c>
      <c r="F14" s="35" t="s">
        <v>1868</v>
      </c>
      <c r="G14" s="35" t="s">
        <v>2006</v>
      </c>
      <c r="H14" s="7">
        <v>43255</v>
      </c>
      <c r="I14" s="35" t="s">
        <v>1612</v>
      </c>
      <c r="J14" s="3" t="s">
        <v>2224</v>
      </c>
      <c r="K14" s="3" t="s">
        <v>2225</v>
      </c>
      <c r="L14" s="21" t="s">
        <v>33</v>
      </c>
      <c r="M14" s="35">
        <v>1.5</v>
      </c>
      <c r="N14" s="91">
        <v>533.25</v>
      </c>
      <c r="O14" s="21" t="s">
        <v>33</v>
      </c>
      <c r="P14" s="20" t="s">
        <v>2146</v>
      </c>
    </row>
    <row r="15" spans="1:16" x14ac:dyDescent="0.3">
      <c r="A15" s="2" t="s">
        <v>1667</v>
      </c>
      <c r="B15" s="4" t="s">
        <v>382</v>
      </c>
      <c r="C15" s="3" t="s">
        <v>451</v>
      </c>
      <c r="D15" s="2" t="s">
        <v>1786</v>
      </c>
      <c r="E15" s="7">
        <v>43243</v>
      </c>
      <c r="F15" s="35" t="s">
        <v>1869</v>
      </c>
      <c r="G15" s="35" t="s">
        <v>2007</v>
      </c>
      <c r="H15" s="7">
        <v>43255</v>
      </c>
      <c r="I15" s="35" t="s">
        <v>1612</v>
      </c>
      <c r="J15" s="3" t="s">
        <v>2224</v>
      </c>
      <c r="K15" s="3" t="s">
        <v>2225</v>
      </c>
      <c r="L15" s="21" t="s">
        <v>33</v>
      </c>
      <c r="M15" s="35">
        <v>1.5</v>
      </c>
      <c r="N15" s="91">
        <v>533.25</v>
      </c>
      <c r="O15" s="21" t="s">
        <v>33</v>
      </c>
      <c r="P15" s="20" t="s">
        <v>2146</v>
      </c>
    </row>
    <row r="16" spans="1:16" x14ac:dyDescent="0.3">
      <c r="A16" s="2" t="s">
        <v>1667</v>
      </c>
      <c r="B16" s="4" t="s">
        <v>384</v>
      </c>
      <c r="C16" s="90" t="s">
        <v>454</v>
      </c>
      <c r="D16" s="2" t="s">
        <v>1786</v>
      </c>
      <c r="E16" s="7">
        <v>43243</v>
      </c>
      <c r="F16" s="35" t="s">
        <v>1870</v>
      </c>
      <c r="G16" s="35" t="s">
        <v>2008</v>
      </c>
      <c r="H16" s="7">
        <v>43255</v>
      </c>
      <c r="I16" s="35" t="s">
        <v>1612</v>
      </c>
      <c r="J16" s="3" t="s">
        <v>2224</v>
      </c>
      <c r="K16" s="3" t="s">
        <v>2225</v>
      </c>
      <c r="L16" s="21" t="s">
        <v>33</v>
      </c>
      <c r="M16" s="35">
        <v>1.5</v>
      </c>
      <c r="N16" s="91">
        <v>533.25</v>
      </c>
      <c r="O16" s="21" t="s">
        <v>33</v>
      </c>
      <c r="P16" s="20" t="s">
        <v>2146</v>
      </c>
    </row>
    <row r="17" spans="1:16" x14ac:dyDescent="0.3">
      <c r="A17" s="2" t="s">
        <v>1668</v>
      </c>
      <c r="B17" s="10" t="s">
        <v>355</v>
      </c>
      <c r="C17" s="2" t="s">
        <v>431</v>
      </c>
      <c r="D17" s="2" t="s">
        <v>1787</v>
      </c>
      <c r="E17" s="7">
        <v>43243</v>
      </c>
      <c r="F17" s="35" t="s">
        <v>1871</v>
      </c>
      <c r="G17" s="35" t="s">
        <v>2009</v>
      </c>
      <c r="H17" s="7">
        <v>43256</v>
      </c>
      <c r="I17" s="35" t="s">
        <v>62</v>
      </c>
      <c r="J17" s="3" t="s">
        <v>2232</v>
      </c>
      <c r="K17" s="3" t="s">
        <v>2232</v>
      </c>
      <c r="L17" s="11">
        <v>2354.4</v>
      </c>
      <c r="M17" s="35">
        <v>0.5</v>
      </c>
      <c r="N17" s="21" t="s">
        <v>33</v>
      </c>
      <c r="O17" s="91">
        <v>507.86</v>
      </c>
      <c r="P17" s="20" t="s">
        <v>2147</v>
      </c>
    </row>
    <row r="18" spans="1:16" x14ac:dyDescent="0.3">
      <c r="A18" s="2" t="s">
        <v>1669</v>
      </c>
      <c r="B18" s="4" t="s">
        <v>352</v>
      </c>
      <c r="C18" s="35" t="s">
        <v>429</v>
      </c>
      <c r="D18" s="2" t="s">
        <v>1788</v>
      </c>
      <c r="E18" s="7">
        <v>43245</v>
      </c>
      <c r="F18" s="35" t="s">
        <v>1872</v>
      </c>
      <c r="G18" s="35" t="s">
        <v>2010</v>
      </c>
      <c r="H18" s="7">
        <v>43256</v>
      </c>
      <c r="I18" s="35" t="s">
        <v>1612</v>
      </c>
      <c r="J18" s="3" t="s">
        <v>2226</v>
      </c>
      <c r="K18" s="3" t="s">
        <v>2227</v>
      </c>
      <c r="L18" s="21" t="s">
        <v>33</v>
      </c>
      <c r="M18" s="35">
        <v>3.5</v>
      </c>
      <c r="N18" s="9">
        <v>1777.51</v>
      </c>
      <c r="O18" s="21" t="s">
        <v>33</v>
      </c>
      <c r="P18" s="20" t="s">
        <v>2148</v>
      </c>
    </row>
    <row r="19" spans="1:16" x14ac:dyDescent="0.3">
      <c r="A19" s="2" t="s">
        <v>1669</v>
      </c>
      <c r="B19" s="4" t="s">
        <v>353</v>
      </c>
      <c r="C19" s="35" t="s">
        <v>430</v>
      </c>
      <c r="D19" s="2" t="s">
        <v>1788</v>
      </c>
      <c r="E19" s="7">
        <v>43245</v>
      </c>
      <c r="F19" s="35" t="s">
        <v>1873</v>
      </c>
      <c r="G19" s="35" t="s">
        <v>2011</v>
      </c>
      <c r="H19" s="7">
        <v>43256</v>
      </c>
      <c r="I19" s="35" t="s">
        <v>1612</v>
      </c>
      <c r="J19" s="3" t="s">
        <v>2226</v>
      </c>
      <c r="K19" s="3" t="s">
        <v>2227</v>
      </c>
      <c r="L19" s="21" t="s">
        <v>33</v>
      </c>
      <c r="M19" s="35">
        <v>3.5</v>
      </c>
      <c r="N19" s="9">
        <v>1244.25</v>
      </c>
      <c r="O19" s="21" t="s">
        <v>33</v>
      </c>
      <c r="P19" s="20" t="s">
        <v>2148</v>
      </c>
    </row>
    <row r="20" spans="1:16" x14ac:dyDescent="0.3">
      <c r="A20" s="2" t="s">
        <v>1670</v>
      </c>
      <c r="B20" s="10" t="s">
        <v>822</v>
      </c>
      <c r="C20" s="2" t="s">
        <v>823</v>
      </c>
      <c r="D20" s="2" t="s">
        <v>1789</v>
      </c>
      <c r="E20" s="7">
        <v>43245</v>
      </c>
      <c r="F20" s="35" t="s">
        <v>1874</v>
      </c>
      <c r="G20" s="35" t="s">
        <v>2012</v>
      </c>
      <c r="H20" s="7">
        <v>43256</v>
      </c>
      <c r="I20" s="35" t="s">
        <v>2233</v>
      </c>
      <c r="J20" s="3" t="s">
        <v>2227</v>
      </c>
      <c r="K20" s="3" t="s">
        <v>2234</v>
      </c>
      <c r="L20" s="11">
        <v>1748.04</v>
      </c>
      <c r="M20" s="35">
        <v>6.5</v>
      </c>
      <c r="N20" s="21" t="s">
        <v>33</v>
      </c>
      <c r="O20" s="9">
        <v>4621.5</v>
      </c>
      <c r="P20" s="20" t="s">
        <v>2149</v>
      </c>
    </row>
    <row r="21" spans="1:16" x14ac:dyDescent="0.3">
      <c r="A21" s="2" t="s">
        <v>1670</v>
      </c>
      <c r="B21" s="10" t="s">
        <v>1671</v>
      </c>
      <c r="C21" s="2" t="s">
        <v>1672</v>
      </c>
      <c r="D21" s="2" t="s">
        <v>1789</v>
      </c>
      <c r="E21" s="7">
        <v>43245</v>
      </c>
      <c r="F21" s="35" t="s">
        <v>1875</v>
      </c>
      <c r="G21" s="35" t="s">
        <v>2013</v>
      </c>
      <c r="H21" s="7">
        <v>43256</v>
      </c>
      <c r="I21" s="35" t="s">
        <v>2233</v>
      </c>
      <c r="J21" s="3" t="s">
        <v>2227</v>
      </c>
      <c r="K21" s="3" t="s">
        <v>2234</v>
      </c>
      <c r="L21" s="11">
        <v>1748.04</v>
      </c>
      <c r="M21" s="35">
        <v>6.5</v>
      </c>
      <c r="N21" s="21" t="s">
        <v>33</v>
      </c>
      <c r="O21" s="9">
        <v>4621.5</v>
      </c>
      <c r="P21" s="20" t="s">
        <v>2149</v>
      </c>
    </row>
    <row r="22" spans="1:16" x14ac:dyDescent="0.3">
      <c r="A22" s="2" t="s">
        <v>1673</v>
      </c>
      <c r="B22" s="10" t="s">
        <v>1674</v>
      </c>
      <c r="C22" s="2" t="s">
        <v>1168</v>
      </c>
      <c r="D22" s="2" t="s">
        <v>1790</v>
      </c>
      <c r="E22" s="7">
        <v>43249</v>
      </c>
      <c r="F22" s="35" t="s">
        <v>1876</v>
      </c>
      <c r="G22" s="35" t="s">
        <v>2014</v>
      </c>
      <c r="H22" s="7">
        <v>43256</v>
      </c>
      <c r="I22" s="35" t="s">
        <v>1628</v>
      </c>
      <c r="J22" s="3" t="s">
        <v>2230</v>
      </c>
      <c r="K22" s="3" t="s">
        <v>2225</v>
      </c>
      <c r="L22" s="11">
        <v>1821.84</v>
      </c>
      <c r="M22" s="35">
        <v>3.5</v>
      </c>
      <c r="N22" s="21" t="s">
        <v>33</v>
      </c>
      <c r="O22" s="9">
        <v>2488.5</v>
      </c>
      <c r="P22" s="20" t="s">
        <v>2150</v>
      </c>
    </row>
    <row r="23" spans="1:16" x14ac:dyDescent="0.3">
      <c r="A23" s="2" t="s">
        <v>1675</v>
      </c>
      <c r="B23" s="10" t="s">
        <v>80</v>
      </c>
      <c r="C23" s="2" t="s">
        <v>123</v>
      </c>
      <c r="D23" s="2" t="s">
        <v>1791</v>
      </c>
      <c r="E23" s="7">
        <v>43249</v>
      </c>
      <c r="F23" s="35" t="s">
        <v>1877</v>
      </c>
      <c r="G23" s="35" t="s">
        <v>2015</v>
      </c>
      <c r="H23" s="7">
        <v>43255</v>
      </c>
      <c r="I23" s="35" t="s">
        <v>2229</v>
      </c>
      <c r="J23" s="3" t="s">
        <v>2228</v>
      </c>
      <c r="K23" s="3" t="s">
        <v>2228</v>
      </c>
      <c r="L23" s="35" t="s">
        <v>33</v>
      </c>
      <c r="M23" s="35">
        <v>0.5</v>
      </c>
      <c r="N23" s="9">
        <v>177.75</v>
      </c>
      <c r="O23" s="21" t="s">
        <v>33</v>
      </c>
      <c r="P23" s="20" t="s">
        <v>2151</v>
      </c>
    </row>
    <row r="24" spans="1:16" x14ac:dyDescent="0.3">
      <c r="A24" s="2" t="s">
        <v>1675</v>
      </c>
      <c r="B24" s="4" t="s">
        <v>811</v>
      </c>
      <c r="C24" s="35" t="s">
        <v>812</v>
      </c>
      <c r="D24" s="2" t="s">
        <v>1791</v>
      </c>
      <c r="E24" s="7">
        <v>43249</v>
      </c>
      <c r="F24" s="35" t="s">
        <v>1878</v>
      </c>
      <c r="G24" s="35" t="s">
        <v>2016</v>
      </c>
      <c r="H24" s="7">
        <v>43255</v>
      </c>
      <c r="I24" s="35" t="s">
        <v>2229</v>
      </c>
      <c r="J24" s="3" t="s">
        <v>2228</v>
      </c>
      <c r="K24" s="3" t="s">
        <v>2228</v>
      </c>
      <c r="L24" s="35" t="s">
        <v>33</v>
      </c>
      <c r="M24" s="35">
        <v>0.5</v>
      </c>
      <c r="N24" s="9">
        <v>177.75</v>
      </c>
      <c r="O24" s="21" t="s">
        <v>33</v>
      </c>
      <c r="P24" s="20" t="s">
        <v>2151</v>
      </c>
    </row>
    <row r="25" spans="1:16" x14ac:dyDescent="0.3">
      <c r="A25" s="2" t="s">
        <v>1675</v>
      </c>
      <c r="B25" s="51" t="s">
        <v>54</v>
      </c>
      <c r="C25" s="44" t="s">
        <v>55</v>
      </c>
      <c r="D25" s="2" t="s">
        <v>1791</v>
      </c>
      <c r="E25" s="7">
        <v>43249</v>
      </c>
      <c r="F25" s="35" t="s">
        <v>1879</v>
      </c>
      <c r="G25" s="35" t="s">
        <v>2017</v>
      </c>
      <c r="H25" s="7">
        <v>43255</v>
      </c>
      <c r="I25" s="35" t="s">
        <v>2229</v>
      </c>
      <c r="J25" s="3" t="s">
        <v>2228</v>
      </c>
      <c r="K25" s="3" t="s">
        <v>2228</v>
      </c>
      <c r="L25" s="35" t="s">
        <v>33</v>
      </c>
      <c r="M25" s="35">
        <v>0.5</v>
      </c>
      <c r="N25" s="9">
        <v>177.75</v>
      </c>
      <c r="O25" s="21" t="s">
        <v>33</v>
      </c>
      <c r="P25" s="20" t="s">
        <v>2152</v>
      </c>
    </row>
    <row r="26" spans="1:16" x14ac:dyDescent="0.3">
      <c r="A26" s="2" t="s">
        <v>1676</v>
      </c>
      <c r="B26" s="10" t="s">
        <v>786</v>
      </c>
      <c r="C26" s="2" t="s">
        <v>787</v>
      </c>
      <c r="D26" s="2" t="s">
        <v>1792</v>
      </c>
      <c r="E26" s="7">
        <v>43249</v>
      </c>
      <c r="F26" s="35" t="s">
        <v>1880</v>
      </c>
      <c r="G26" s="35" t="s">
        <v>2018</v>
      </c>
      <c r="H26" s="7">
        <v>43255</v>
      </c>
      <c r="I26" s="35" t="s">
        <v>1612</v>
      </c>
      <c r="J26" s="3" t="s">
        <v>2226</v>
      </c>
      <c r="K26" s="3" t="s">
        <v>2225</v>
      </c>
      <c r="L26" s="35" t="s">
        <v>33</v>
      </c>
      <c r="M26" s="35">
        <v>2.5</v>
      </c>
      <c r="N26" s="9">
        <v>888.75</v>
      </c>
      <c r="O26" s="21" t="s">
        <v>33</v>
      </c>
      <c r="P26" s="20" t="s">
        <v>2153</v>
      </c>
    </row>
    <row r="27" spans="1:16" x14ac:dyDescent="0.3">
      <c r="A27" s="2" t="s">
        <v>1676</v>
      </c>
      <c r="B27" s="4" t="s">
        <v>357</v>
      </c>
      <c r="C27" s="35" t="s">
        <v>432</v>
      </c>
      <c r="D27" s="2" t="s">
        <v>1792</v>
      </c>
      <c r="E27" s="7">
        <v>43249</v>
      </c>
      <c r="F27" s="35" t="s">
        <v>1881</v>
      </c>
      <c r="G27" s="35" t="s">
        <v>2019</v>
      </c>
      <c r="H27" s="7">
        <v>43255</v>
      </c>
      <c r="I27" s="35" t="s">
        <v>1612</v>
      </c>
      <c r="J27" s="3" t="s">
        <v>2226</v>
      </c>
      <c r="K27" s="3" t="s">
        <v>2225</v>
      </c>
      <c r="L27" s="35" t="s">
        <v>33</v>
      </c>
      <c r="M27" s="35">
        <v>2.5</v>
      </c>
      <c r="N27" s="9">
        <v>888.75</v>
      </c>
      <c r="O27" s="21" t="s">
        <v>33</v>
      </c>
      <c r="P27" s="20" t="s">
        <v>2153</v>
      </c>
    </row>
    <row r="28" spans="1:16" x14ac:dyDescent="0.3">
      <c r="A28" s="2" t="s">
        <v>1677</v>
      </c>
      <c r="B28" s="10" t="s">
        <v>1678</v>
      </c>
      <c r="C28" s="30" t="s">
        <v>1679</v>
      </c>
      <c r="D28" s="2" t="s">
        <v>1793</v>
      </c>
      <c r="E28" s="7">
        <v>43235</v>
      </c>
      <c r="F28" s="35" t="s">
        <v>1882</v>
      </c>
      <c r="G28" s="35" t="s">
        <v>2020</v>
      </c>
      <c r="H28" s="7">
        <v>43255</v>
      </c>
      <c r="I28" s="35" t="s">
        <v>1628</v>
      </c>
      <c r="J28" s="3" t="s">
        <v>2230</v>
      </c>
      <c r="K28" s="3" t="s">
        <v>2225</v>
      </c>
      <c r="L28" s="11">
        <v>1821.84</v>
      </c>
      <c r="M28" s="35">
        <v>3.5</v>
      </c>
      <c r="N28" s="21" t="s">
        <v>33</v>
      </c>
      <c r="O28" s="9">
        <v>2488.5</v>
      </c>
      <c r="P28" s="4" t="s">
        <v>2154</v>
      </c>
    </row>
    <row r="29" spans="1:16" x14ac:dyDescent="0.3">
      <c r="A29" s="2" t="s">
        <v>1680</v>
      </c>
      <c r="B29" s="4" t="s">
        <v>1681</v>
      </c>
      <c r="C29" s="35" t="s">
        <v>1682</v>
      </c>
      <c r="D29" s="2" t="s">
        <v>1794</v>
      </c>
      <c r="E29" s="7">
        <v>43249</v>
      </c>
      <c r="F29" s="35" t="s">
        <v>1883</v>
      </c>
      <c r="G29" s="35" t="s">
        <v>2021</v>
      </c>
      <c r="H29" s="7">
        <v>43255</v>
      </c>
      <c r="I29" s="35" t="s">
        <v>62</v>
      </c>
      <c r="J29" s="3" t="s">
        <v>2224</v>
      </c>
      <c r="K29" s="3" t="s">
        <v>2225</v>
      </c>
      <c r="L29" s="11">
        <v>1751.48</v>
      </c>
      <c r="M29" s="35">
        <v>4.5</v>
      </c>
      <c r="N29" s="21" t="s">
        <v>33</v>
      </c>
      <c r="O29" s="9">
        <v>3199.5</v>
      </c>
      <c r="P29" s="20" t="s">
        <v>2155</v>
      </c>
    </row>
    <row r="30" spans="1:16" x14ac:dyDescent="0.3">
      <c r="A30" s="2" t="s">
        <v>1683</v>
      </c>
      <c r="B30" s="4" t="s">
        <v>1684</v>
      </c>
      <c r="C30" s="35" t="s">
        <v>1685</v>
      </c>
      <c r="D30" s="2" t="s">
        <v>1795</v>
      </c>
      <c r="E30" s="7">
        <v>43250</v>
      </c>
      <c r="F30" s="35" t="s">
        <v>1884</v>
      </c>
      <c r="G30" s="35" t="s">
        <v>2022</v>
      </c>
      <c r="H30" s="7">
        <v>43255</v>
      </c>
      <c r="I30" s="35" t="s">
        <v>2231</v>
      </c>
      <c r="J30" s="3" t="s">
        <v>2228</v>
      </c>
      <c r="K30" s="3" t="s">
        <v>2230</v>
      </c>
      <c r="L30" s="35" t="s">
        <v>33</v>
      </c>
      <c r="M30" s="35">
        <v>2.5</v>
      </c>
      <c r="N30" s="9">
        <v>888.75</v>
      </c>
      <c r="O30" s="21" t="s">
        <v>33</v>
      </c>
      <c r="P30" s="20" t="s">
        <v>2156</v>
      </c>
    </row>
    <row r="31" spans="1:16" x14ac:dyDescent="0.3">
      <c r="A31" s="2" t="s">
        <v>1683</v>
      </c>
      <c r="B31" s="4" t="s">
        <v>1686</v>
      </c>
      <c r="C31" s="35" t="s">
        <v>1687</v>
      </c>
      <c r="D31" s="2" t="s">
        <v>1795</v>
      </c>
      <c r="E31" s="7">
        <v>43250</v>
      </c>
      <c r="F31" s="35" t="s">
        <v>1885</v>
      </c>
      <c r="G31" s="35" t="s">
        <v>2023</v>
      </c>
      <c r="H31" s="7">
        <v>43255</v>
      </c>
      <c r="I31" s="35" t="s">
        <v>2231</v>
      </c>
      <c r="J31" s="3" t="s">
        <v>2228</v>
      </c>
      <c r="K31" s="3" t="s">
        <v>2230</v>
      </c>
      <c r="L31" s="35" t="s">
        <v>33</v>
      </c>
      <c r="M31" s="35">
        <v>2.5</v>
      </c>
      <c r="N31" s="9">
        <v>888.75</v>
      </c>
      <c r="O31" s="21" t="s">
        <v>33</v>
      </c>
      <c r="P31" s="20" t="s">
        <v>2156</v>
      </c>
    </row>
    <row r="32" spans="1:16" x14ac:dyDescent="0.3">
      <c r="A32" s="2" t="s">
        <v>1683</v>
      </c>
      <c r="B32" s="10" t="s">
        <v>42</v>
      </c>
      <c r="C32" s="2" t="s">
        <v>23</v>
      </c>
      <c r="D32" s="2" t="s">
        <v>1795</v>
      </c>
      <c r="E32" s="7">
        <v>43250</v>
      </c>
      <c r="F32" s="35" t="s">
        <v>1886</v>
      </c>
      <c r="G32" s="35" t="s">
        <v>2024</v>
      </c>
      <c r="H32" s="7">
        <v>43255</v>
      </c>
      <c r="I32" s="35" t="s">
        <v>2231</v>
      </c>
      <c r="J32" s="3" t="s">
        <v>2228</v>
      </c>
      <c r="K32" s="3" t="s">
        <v>2230</v>
      </c>
      <c r="L32" s="35" t="s">
        <v>33</v>
      </c>
      <c r="M32" s="35">
        <v>2.5</v>
      </c>
      <c r="N32" s="9">
        <v>888.75</v>
      </c>
      <c r="O32" s="21" t="s">
        <v>33</v>
      </c>
      <c r="P32" s="20" t="s">
        <v>2157</v>
      </c>
    </row>
    <row r="33" spans="1:16" x14ac:dyDescent="0.3">
      <c r="A33" s="2" t="s">
        <v>1688</v>
      </c>
      <c r="B33" s="10" t="s">
        <v>57</v>
      </c>
      <c r="C33" s="2" t="s">
        <v>24</v>
      </c>
      <c r="D33" s="2" t="s">
        <v>1796</v>
      </c>
      <c r="E33" s="7">
        <v>43250</v>
      </c>
      <c r="F33" s="35" t="s">
        <v>1887</v>
      </c>
      <c r="G33" s="35" t="s">
        <v>2025</v>
      </c>
      <c r="H33" s="7">
        <v>43255</v>
      </c>
      <c r="I33" s="35" t="s">
        <v>2231</v>
      </c>
      <c r="J33" s="3" t="s">
        <v>1663</v>
      </c>
      <c r="K33" s="3" t="s">
        <v>2225</v>
      </c>
      <c r="L33" s="35" t="s">
        <v>33</v>
      </c>
      <c r="M33" s="35">
        <v>6.5</v>
      </c>
      <c r="N33" s="9">
        <v>2310.75</v>
      </c>
      <c r="O33" s="21" t="s">
        <v>33</v>
      </c>
      <c r="P33" s="20" t="s">
        <v>2158</v>
      </c>
    </row>
    <row r="34" spans="1:16" x14ac:dyDescent="0.3">
      <c r="A34" s="2" t="s">
        <v>1688</v>
      </c>
      <c r="B34" s="10" t="s">
        <v>1689</v>
      </c>
      <c r="C34" s="2" t="s">
        <v>1690</v>
      </c>
      <c r="D34" s="2" t="s">
        <v>1796</v>
      </c>
      <c r="E34" s="7">
        <v>43250</v>
      </c>
      <c r="F34" s="35" t="s">
        <v>1888</v>
      </c>
      <c r="G34" s="35" t="s">
        <v>2026</v>
      </c>
      <c r="H34" s="7">
        <v>43255</v>
      </c>
      <c r="I34" s="35" t="s">
        <v>2231</v>
      </c>
      <c r="J34" s="3" t="s">
        <v>1663</v>
      </c>
      <c r="K34" s="3" t="s">
        <v>2225</v>
      </c>
      <c r="L34" s="35" t="s">
        <v>33</v>
      </c>
      <c r="M34" s="35">
        <v>6.5</v>
      </c>
      <c r="N34" s="9">
        <v>2310.75</v>
      </c>
      <c r="O34" s="21" t="s">
        <v>33</v>
      </c>
      <c r="P34" s="20" t="s">
        <v>2158</v>
      </c>
    </row>
    <row r="35" spans="1:16" x14ac:dyDescent="0.3">
      <c r="A35" s="2" t="s">
        <v>1688</v>
      </c>
      <c r="B35" s="12" t="s">
        <v>379</v>
      </c>
      <c r="C35" s="2" t="s">
        <v>448</v>
      </c>
      <c r="D35" s="2" t="s">
        <v>1796</v>
      </c>
      <c r="E35" s="7">
        <v>43250</v>
      </c>
      <c r="F35" s="35" t="s">
        <v>1889</v>
      </c>
      <c r="G35" s="35" t="s">
        <v>2027</v>
      </c>
      <c r="H35" s="7">
        <v>43255</v>
      </c>
      <c r="I35" s="35" t="s">
        <v>2231</v>
      </c>
      <c r="J35" s="3" t="s">
        <v>1663</v>
      </c>
      <c r="K35" s="3" t="s">
        <v>2225</v>
      </c>
      <c r="L35" s="35" t="s">
        <v>33</v>
      </c>
      <c r="M35" s="35">
        <v>6.5</v>
      </c>
      <c r="N35" s="9">
        <v>2310.75</v>
      </c>
      <c r="O35" s="21" t="s">
        <v>33</v>
      </c>
      <c r="P35" s="20" t="s">
        <v>2159</v>
      </c>
    </row>
    <row r="36" spans="1:16" x14ac:dyDescent="0.3">
      <c r="A36" s="2" t="s">
        <v>1691</v>
      </c>
      <c r="B36" s="10" t="s">
        <v>80</v>
      </c>
      <c r="C36" s="2" t="s">
        <v>123</v>
      </c>
      <c r="D36" s="2" t="s">
        <v>1797</v>
      </c>
      <c r="E36" s="7">
        <v>43250</v>
      </c>
      <c r="F36" s="35" t="s">
        <v>1890</v>
      </c>
      <c r="G36" s="35" t="s">
        <v>2028</v>
      </c>
      <c r="H36" s="7">
        <v>43255</v>
      </c>
      <c r="I36" s="35" t="s">
        <v>2231</v>
      </c>
      <c r="J36" s="3" t="s">
        <v>2230</v>
      </c>
      <c r="K36" s="3" t="s">
        <v>1664</v>
      </c>
      <c r="L36" s="35" t="s">
        <v>33</v>
      </c>
      <c r="M36" s="35">
        <v>2.5</v>
      </c>
      <c r="N36" s="9">
        <v>888.75</v>
      </c>
      <c r="O36" s="21" t="s">
        <v>33</v>
      </c>
      <c r="P36" s="20" t="s">
        <v>2160</v>
      </c>
    </row>
    <row r="37" spans="1:16" x14ac:dyDescent="0.3">
      <c r="A37" s="2" t="s">
        <v>1691</v>
      </c>
      <c r="B37" s="4" t="s">
        <v>811</v>
      </c>
      <c r="C37" s="35" t="s">
        <v>812</v>
      </c>
      <c r="D37" s="2" t="s">
        <v>1797</v>
      </c>
      <c r="E37" s="7">
        <v>43250</v>
      </c>
      <c r="F37" s="35" t="s">
        <v>1891</v>
      </c>
      <c r="G37" s="35" t="s">
        <v>2029</v>
      </c>
      <c r="H37" s="7">
        <v>43255</v>
      </c>
      <c r="I37" s="35" t="s">
        <v>2231</v>
      </c>
      <c r="J37" s="3" t="s">
        <v>2230</v>
      </c>
      <c r="K37" s="3" t="s">
        <v>1664</v>
      </c>
      <c r="L37" s="8">
        <v>900</v>
      </c>
      <c r="M37" s="35">
        <v>2.5</v>
      </c>
      <c r="N37" s="9">
        <v>888.75</v>
      </c>
      <c r="O37" s="21" t="s">
        <v>33</v>
      </c>
      <c r="P37" s="20" t="s">
        <v>2160</v>
      </c>
    </row>
    <row r="38" spans="1:16" x14ac:dyDescent="0.3">
      <c r="A38" s="2" t="s">
        <v>1692</v>
      </c>
      <c r="B38" s="4" t="s">
        <v>50</v>
      </c>
      <c r="C38" s="35" t="s">
        <v>53</v>
      </c>
      <c r="D38" s="2" t="s">
        <v>1798</v>
      </c>
      <c r="E38" s="7">
        <v>43250</v>
      </c>
      <c r="F38" s="35" t="s">
        <v>1892</v>
      </c>
      <c r="G38" s="35" t="s">
        <v>2030</v>
      </c>
      <c r="H38" s="7">
        <v>43255</v>
      </c>
      <c r="I38" s="35" t="s">
        <v>2231</v>
      </c>
      <c r="J38" s="3" t="s">
        <v>1663</v>
      </c>
      <c r="K38" s="3" t="s">
        <v>2225</v>
      </c>
      <c r="L38" s="35" t="s">
        <v>33</v>
      </c>
      <c r="M38" s="35">
        <v>6.5</v>
      </c>
      <c r="N38" s="9">
        <v>2310.75</v>
      </c>
      <c r="O38" s="21" t="s">
        <v>33</v>
      </c>
      <c r="P38" s="20" t="s">
        <v>2161</v>
      </c>
    </row>
    <row r="39" spans="1:16" x14ac:dyDescent="0.3">
      <c r="A39" s="2" t="s">
        <v>1692</v>
      </c>
      <c r="B39" s="10" t="s">
        <v>1693</v>
      </c>
      <c r="C39" s="35" t="s">
        <v>1694</v>
      </c>
      <c r="D39" s="2" t="s">
        <v>1798</v>
      </c>
      <c r="E39" s="7">
        <v>43250</v>
      </c>
      <c r="F39" s="35" t="s">
        <v>1893</v>
      </c>
      <c r="G39" s="35" t="s">
        <v>2031</v>
      </c>
      <c r="H39" s="7">
        <v>43255</v>
      </c>
      <c r="I39" s="35" t="s">
        <v>2231</v>
      </c>
      <c r="J39" s="3" t="s">
        <v>1663</v>
      </c>
      <c r="K39" s="3" t="s">
        <v>2225</v>
      </c>
      <c r="L39" s="35" t="s">
        <v>33</v>
      </c>
      <c r="M39" s="35">
        <v>6.5</v>
      </c>
      <c r="N39" s="9">
        <v>2310.75</v>
      </c>
      <c r="O39" s="21" t="s">
        <v>33</v>
      </c>
      <c r="P39" s="20" t="s">
        <v>2161</v>
      </c>
    </row>
    <row r="40" spans="1:16" x14ac:dyDescent="0.3">
      <c r="A40" s="2" t="s">
        <v>1692</v>
      </c>
      <c r="B40" s="4" t="s">
        <v>21</v>
      </c>
      <c r="C40" s="35" t="s">
        <v>22</v>
      </c>
      <c r="D40" s="2" t="s">
        <v>1798</v>
      </c>
      <c r="E40" s="7">
        <v>43250</v>
      </c>
      <c r="F40" s="35" t="s">
        <v>1894</v>
      </c>
      <c r="G40" s="35" t="s">
        <v>2032</v>
      </c>
      <c r="H40" s="7">
        <v>43255</v>
      </c>
      <c r="I40" s="35" t="s">
        <v>2231</v>
      </c>
      <c r="J40" s="3" t="s">
        <v>1663</v>
      </c>
      <c r="K40" s="3" t="s">
        <v>2225</v>
      </c>
      <c r="L40" s="35" t="s">
        <v>33</v>
      </c>
      <c r="M40" s="35">
        <v>6.5</v>
      </c>
      <c r="N40" s="9">
        <v>2310.75</v>
      </c>
      <c r="O40" s="21" t="s">
        <v>33</v>
      </c>
      <c r="P40" s="20" t="s">
        <v>2162</v>
      </c>
    </row>
    <row r="41" spans="1:16" x14ac:dyDescent="0.3">
      <c r="A41" s="2" t="s">
        <v>1695</v>
      </c>
      <c r="B41" s="10" t="s">
        <v>1696</v>
      </c>
      <c r="C41" s="35" t="s">
        <v>1697</v>
      </c>
      <c r="D41" s="2" t="s">
        <v>1799</v>
      </c>
      <c r="E41" s="7">
        <v>43250</v>
      </c>
      <c r="F41" s="35" t="s">
        <v>1895</v>
      </c>
      <c r="G41" s="35" t="s">
        <v>2033</v>
      </c>
      <c r="H41" s="7">
        <v>43255</v>
      </c>
      <c r="I41" s="35" t="s">
        <v>2231</v>
      </c>
      <c r="J41" s="3" t="s">
        <v>1663</v>
      </c>
      <c r="K41" s="3" t="s">
        <v>2225</v>
      </c>
      <c r="L41" s="35" t="s">
        <v>33</v>
      </c>
      <c r="M41" s="35">
        <v>6.5</v>
      </c>
      <c r="N41" s="9">
        <v>2310.75</v>
      </c>
      <c r="O41" s="21" t="s">
        <v>33</v>
      </c>
      <c r="P41" s="20" t="s">
        <v>2163</v>
      </c>
    </row>
    <row r="42" spans="1:16" x14ac:dyDescent="0.3">
      <c r="A42" s="2" t="s">
        <v>1695</v>
      </c>
      <c r="B42" s="10" t="s">
        <v>1698</v>
      </c>
      <c r="C42" s="35" t="s">
        <v>1699</v>
      </c>
      <c r="D42" s="2" t="s">
        <v>1799</v>
      </c>
      <c r="E42" s="7">
        <v>43250</v>
      </c>
      <c r="F42" s="35" t="s">
        <v>1896</v>
      </c>
      <c r="G42" s="35" t="s">
        <v>2034</v>
      </c>
      <c r="H42" s="7">
        <v>43255</v>
      </c>
      <c r="I42" s="35" t="s">
        <v>2231</v>
      </c>
      <c r="J42" s="3" t="s">
        <v>1663</v>
      </c>
      <c r="K42" s="3" t="s">
        <v>2225</v>
      </c>
      <c r="L42" s="35" t="s">
        <v>33</v>
      </c>
      <c r="M42" s="35">
        <v>6.5</v>
      </c>
      <c r="N42" s="9">
        <v>2310.75</v>
      </c>
      <c r="O42" s="21" t="s">
        <v>33</v>
      </c>
      <c r="P42" s="20" t="s">
        <v>2163</v>
      </c>
    </row>
    <row r="43" spans="1:16" x14ac:dyDescent="0.3">
      <c r="A43" s="2" t="s">
        <v>1695</v>
      </c>
      <c r="B43" s="10" t="s">
        <v>35</v>
      </c>
      <c r="C43" s="2" t="s">
        <v>36</v>
      </c>
      <c r="D43" s="2" t="s">
        <v>1799</v>
      </c>
      <c r="E43" s="7">
        <v>43250</v>
      </c>
      <c r="F43" s="35" t="s">
        <v>1897</v>
      </c>
      <c r="G43" s="35" t="s">
        <v>2035</v>
      </c>
      <c r="H43" s="7">
        <v>43255</v>
      </c>
      <c r="I43" s="35" t="s">
        <v>2231</v>
      </c>
      <c r="J43" s="3" t="s">
        <v>1663</v>
      </c>
      <c r="K43" s="3" t="s">
        <v>2225</v>
      </c>
      <c r="L43" s="35" t="s">
        <v>33</v>
      </c>
      <c r="M43" s="35">
        <v>6.5</v>
      </c>
      <c r="N43" s="9">
        <v>2310.75</v>
      </c>
      <c r="O43" s="21" t="s">
        <v>33</v>
      </c>
      <c r="P43" s="20" t="s">
        <v>2164</v>
      </c>
    </row>
    <row r="44" spans="1:16" x14ac:dyDescent="0.3">
      <c r="A44" s="2" t="s">
        <v>1700</v>
      </c>
      <c r="B44" s="100" t="s">
        <v>1701</v>
      </c>
      <c r="C44" s="50" t="s">
        <v>1702</v>
      </c>
      <c r="D44" s="2" t="s">
        <v>1800</v>
      </c>
      <c r="E44" s="7">
        <v>43250</v>
      </c>
      <c r="F44" s="35" t="s">
        <v>1898</v>
      </c>
      <c r="G44" s="35" t="s">
        <v>2036</v>
      </c>
      <c r="H44" s="7">
        <v>43255</v>
      </c>
      <c r="I44" s="35" t="s">
        <v>2231</v>
      </c>
      <c r="J44" s="3" t="s">
        <v>2228</v>
      </c>
      <c r="K44" s="3" t="s">
        <v>2225</v>
      </c>
      <c r="L44" s="35" t="s">
        <v>33</v>
      </c>
      <c r="M44" s="35">
        <v>5.5</v>
      </c>
      <c r="N44" s="9">
        <v>1955.25</v>
      </c>
      <c r="O44" s="21" t="s">
        <v>33</v>
      </c>
      <c r="P44" s="20" t="s">
        <v>2165</v>
      </c>
    </row>
    <row r="45" spans="1:16" x14ac:dyDescent="0.3">
      <c r="A45" s="2" t="s">
        <v>1700</v>
      </c>
      <c r="B45" s="12" t="s">
        <v>1703</v>
      </c>
      <c r="C45" s="2" t="s">
        <v>1704</v>
      </c>
      <c r="D45" s="2" t="s">
        <v>1800</v>
      </c>
      <c r="E45" s="7">
        <v>43250</v>
      </c>
      <c r="F45" s="35" t="s">
        <v>1899</v>
      </c>
      <c r="G45" s="35" t="s">
        <v>2037</v>
      </c>
      <c r="H45" s="7">
        <v>43255</v>
      </c>
      <c r="I45" s="35" t="s">
        <v>2231</v>
      </c>
      <c r="J45" s="3" t="s">
        <v>2228</v>
      </c>
      <c r="K45" s="3" t="s">
        <v>2225</v>
      </c>
      <c r="L45" s="35" t="s">
        <v>33</v>
      </c>
      <c r="M45" s="35">
        <v>5.5</v>
      </c>
      <c r="N45" s="9">
        <v>1955.25</v>
      </c>
      <c r="O45" s="21" t="s">
        <v>33</v>
      </c>
      <c r="P45" s="20" t="s">
        <v>2165</v>
      </c>
    </row>
    <row r="46" spans="1:16" x14ac:dyDescent="0.3">
      <c r="A46" s="2" t="s">
        <v>1700</v>
      </c>
      <c r="B46" s="4" t="s">
        <v>25</v>
      </c>
      <c r="C46" s="35" t="s">
        <v>26</v>
      </c>
      <c r="D46" s="2" t="s">
        <v>1800</v>
      </c>
      <c r="E46" s="7">
        <v>43250</v>
      </c>
      <c r="F46" s="35" t="s">
        <v>1900</v>
      </c>
      <c r="G46" s="35" t="s">
        <v>2038</v>
      </c>
      <c r="H46" s="7">
        <v>43255</v>
      </c>
      <c r="I46" s="35" t="s">
        <v>2231</v>
      </c>
      <c r="J46" s="3" t="s">
        <v>2228</v>
      </c>
      <c r="K46" s="3" t="s">
        <v>2225</v>
      </c>
      <c r="L46" s="35" t="s">
        <v>33</v>
      </c>
      <c r="M46" s="35">
        <v>5.5</v>
      </c>
      <c r="N46" s="9">
        <v>1955.25</v>
      </c>
      <c r="O46" s="21" t="s">
        <v>33</v>
      </c>
      <c r="P46" s="20" t="s">
        <v>2166</v>
      </c>
    </row>
    <row r="47" spans="1:16" x14ac:dyDescent="0.3">
      <c r="A47" s="2" t="s">
        <v>1705</v>
      </c>
      <c r="B47" s="4" t="s">
        <v>38</v>
      </c>
      <c r="C47" s="35" t="s">
        <v>39</v>
      </c>
      <c r="D47" s="2" t="s">
        <v>1801</v>
      </c>
      <c r="E47" s="7">
        <v>43250</v>
      </c>
      <c r="F47" s="35" t="s">
        <v>1901</v>
      </c>
      <c r="G47" s="35" t="s">
        <v>2039</v>
      </c>
      <c r="H47" s="7">
        <v>43255</v>
      </c>
      <c r="I47" s="35" t="s">
        <v>2231</v>
      </c>
      <c r="J47" s="3" t="s">
        <v>2228</v>
      </c>
      <c r="K47" s="3" t="s">
        <v>2226</v>
      </c>
      <c r="L47" s="35" t="s">
        <v>33</v>
      </c>
      <c r="M47" s="35">
        <v>3.5</v>
      </c>
      <c r="N47" s="9">
        <v>1244.25</v>
      </c>
      <c r="O47" s="21" t="s">
        <v>33</v>
      </c>
      <c r="P47" s="20" t="s">
        <v>2167</v>
      </c>
    </row>
    <row r="48" spans="1:16" x14ac:dyDescent="0.3">
      <c r="A48" s="2" t="s">
        <v>1705</v>
      </c>
      <c r="B48" s="10" t="s">
        <v>1706</v>
      </c>
      <c r="C48" s="49" t="s">
        <v>1707</v>
      </c>
      <c r="D48" s="2" t="s">
        <v>1801</v>
      </c>
      <c r="E48" s="7">
        <v>43250</v>
      </c>
      <c r="F48" s="35" t="s">
        <v>1902</v>
      </c>
      <c r="G48" s="35" t="s">
        <v>2040</v>
      </c>
      <c r="H48" s="7">
        <v>43255</v>
      </c>
      <c r="I48" s="35" t="s">
        <v>2231</v>
      </c>
      <c r="J48" s="3" t="s">
        <v>2228</v>
      </c>
      <c r="K48" s="3" t="s">
        <v>2226</v>
      </c>
      <c r="L48" s="35" t="s">
        <v>33</v>
      </c>
      <c r="M48" s="35">
        <v>3.5</v>
      </c>
      <c r="N48" s="9">
        <v>1244.25</v>
      </c>
      <c r="O48" s="21" t="s">
        <v>33</v>
      </c>
      <c r="P48" s="20" t="s">
        <v>2167</v>
      </c>
    </row>
    <row r="49" spans="1:16" x14ac:dyDescent="0.3">
      <c r="A49" s="2" t="s">
        <v>1705</v>
      </c>
      <c r="B49" s="10" t="s">
        <v>361</v>
      </c>
      <c r="C49" s="2" t="s">
        <v>435</v>
      </c>
      <c r="D49" s="2" t="s">
        <v>1801</v>
      </c>
      <c r="E49" s="7">
        <v>43250</v>
      </c>
      <c r="F49" s="35" t="s">
        <v>1903</v>
      </c>
      <c r="G49" s="35" t="s">
        <v>2041</v>
      </c>
      <c r="H49" s="7">
        <v>43255</v>
      </c>
      <c r="I49" s="35" t="s">
        <v>2231</v>
      </c>
      <c r="J49" s="3" t="s">
        <v>2228</v>
      </c>
      <c r="K49" s="3" t="s">
        <v>2226</v>
      </c>
      <c r="L49" s="35" t="s">
        <v>33</v>
      </c>
      <c r="M49" s="35">
        <v>3.5</v>
      </c>
      <c r="N49" s="9">
        <v>1244.25</v>
      </c>
      <c r="O49" s="21" t="s">
        <v>33</v>
      </c>
      <c r="P49" s="20" t="s">
        <v>2168</v>
      </c>
    </row>
    <row r="50" spans="1:16" x14ac:dyDescent="0.3">
      <c r="A50" s="2" t="s">
        <v>1708</v>
      </c>
      <c r="B50" s="10" t="s">
        <v>1709</v>
      </c>
      <c r="C50" s="2" t="s">
        <v>1710</v>
      </c>
      <c r="D50" s="2" t="s">
        <v>1802</v>
      </c>
      <c r="E50" s="7">
        <v>43252</v>
      </c>
      <c r="F50" s="35" t="s">
        <v>216</v>
      </c>
      <c r="G50" s="35" t="s">
        <v>653</v>
      </c>
      <c r="H50" s="7">
        <v>43256</v>
      </c>
      <c r="I50" s="35" t="s">
        <v>1142</v>
      </c>
      <c r="J50" s="3" t="s">
        <v>2227</v>
      </c>
      <c r="K50" s="3" t="s">
        <v>2234</v>
      </c>
      <c r="L50" s="11">
        <v>245.75</v>
      </c>
      <c r="M50" s="35">
        <v>6.5</v>
      </c>
      <c r="N50" s="21" t="s">
        <v>33</v>
      </c>
      <c r="O50" s="9">
        <v>4621.5</v>
      </c>
      <c r="P50" s="20" t="s">
        <v>2169</v>
      </c>
    </row>
    <row r="51" spans="1:16" x14ac:dyDescent="0.3">
      <c r="A51" s="2" t="s">
        <v>1711</v>
      </c>
      <c r="B51" s="51" t="s">
        <v>54</v>
      </c>
      <c r="C51" s="44" t="s">
        <v>55</v>
      </c>
      <c r="D51" s="2" t="s">
        <v>1803</v>
      </c>
      <c r="E51" s="7" t="s">
        <v>1804</v>
      </c>
      <c r="F51" s="35" t="s">
        <v>1904</v>
      </c>
      <c r="G51" s="35" t="s">
        <v>2042</v>
      </c>
      <c r="H51" s="7">
        <v>43257</v>
      </c>
      <c r="I51" s="35" t="s">
        <v>1612</v>
      </c>
      <c r="J51" s="3" t="s">
        <v>2230</v>
      </c>
      <c r="K51" s="3" t="s">
        <v>2227</v>
      </c>
      <c r="L51" s="35" t="s">
        <v>33</v>
      </c>
      <c r="M51" s="35">
        <v>4.5</v>
      </c>
      <c r="N51" s="9">
        <v>1599.75</v>
      </c>
      <c r="O51" s="21" t="s">
        <v>33</v>
      </c>
      <c r="P51" s="20" t="s">
        <v>2170</v>
      </c>
    </row>
    <row r="52" spans="1:16" x14ac:dyDescent="0.3">
      <c r="A52" s="2" t="s">
        <v>1712</v>
      </c>
      <c r="B52" s="4" t="s">
        <v>40</v>
      </c>
      <c r="C52" s="35" t="s">
        <v>41</v>
      </c>
      <c r="D52" s="2" t="s">
        <v>1805</v>
      </c>
      <c r="E52" s="7">
        <v>43252</v>
      </c>
      <c r="F52" s="35" t="s">
        <v>1905</v>
      </c>
      <c r="G52" s="35" t="s">
        <v>2043</v>
      </c>
      <c r="H52" s="7">
        <v>43256</v>
      </c>
      <c r="I52" s="35" t="s">
        <v>1612</v>
      </c>
      <c r="J52" s="3" t="s">
        <v>2226</v>
      </c>
      <c r="K52" s="3" t="s">
        <v>2227</v>
      </c>
      <c r="L52" s="35" t="s">
        <v>33</v>
      </c>
      <c r="M52" s="35">
        <v>3.5</v>
      </c>
      <c r="N52" s="9">
        <v>1777.51</v>
      </c>
      <c r="O52" s="21" t="s">
        <v>33</v>
      </c>
      <c r="P52" s="20" t="s">
        <v>2148</v>
      </c>
    </row>
    <row r="53" spans="1:16" x14ac:dyDescent="0.3">
      <c r="A53" s="2" t="s">
        <v>1713</v>
      </c>
      <c r="B53" s="10" t="s">
        <v>818</v>
      </c>
      <c r="C53" s="2" t="s">
        <v>819</v>
      </c>
      <c r="D53" s="2" t="s">
        <v>1806</v>
      </c>
      <c r="E53" s="7">
        <v>43249</v>
      </c>
      <c r="F53" s="35" t="s">
        <v>1906</v>
      </c>
      <c r="G53" s="35" t="s">
        <v>2044</v>
      </c>
      <c r="H53" s="7">
        <v>43256</v>
      </c>
      <c r="I53" s="35" t="s">
        <v>2233</v>
      </c>
      <c r="J53" s="3" t="s">
        <v>2227</v>
      </c>
      <c r="K53" s="3" t="s">
        <v>2234</v>
      </c>
      <c r="L53" s="11">
        <v>1748.04</v>
      </c>
      <c r="M53" s="35">
        <v>6.5</v>
      </c>
      <c r="N53" s="21" t="s">
        <v>33</v>
      </c>
      <c r="O53" s="9">
        <v>4621.5</v>
      </c>
      <c r="P53" s="20" t="s">
        <v>2149</v>
      </c>
    </row>
    <row r="54" spans="1:16" x14ac:dyDescent="0.3">
      <c r="A54" s="2" t="s">
        <v>1713</v>
      </c>
      <c r="B54" s="10" t="s">
        <v>820</v>
      </c>
      <c r="C54" s="35" t="s">
        <v>821</v>
      </c>
      <c r="D54" s="2" t="s">
        <v>1806</v>
      </c>
      <c r="E54" s="7">
        <v>43249</v>
      </c>
      <c r="F54" s="35" t="s">
        <v>1907</v>
      </c>
      <c r="G54" s="35" t="s">
        <v>2045</v>
      </c>
      <c r="H54" s="7">
        <v>43256</v>
      </c>
      <c r="I54" s="35" t="s">
        <v>2233</v>
      </c>
      <c r="J54" s="3" t="s">
        <v>2227</v>
      </c>
      <c r="K54" s="3" t="s">
        <v>2234</v>
      </c>
      <c r="L54" s="11">
        <v>1748.04</v>
      </c>
      <c r="M54" s="35">
        <v>6.5</v>
      </c>
      <c r="N54" s="21" t="s">
        <v>33</v>
      </c>
      <c r="O54" s="9">
        <v>4621.5</v>
      </c>
      <c r="P54" s="20" t="s">
        <v>2149</v>
      </c>
    </row>
    <row r="55" spans="1:16" x14ac:dyDescent="0.3">
      <c r="A55" s="2" t="s">
        <v>1714</v>
      </c>
      <c r="B55" s="51" t="s">
        <v>1715</v>
      </c>
      <c r="C55" s="2" t="s">
        <v>1716</v>
      </c>
      <c r="D55" s="2" t="s">
        <v>1807</v>
      </c>
      <c r="E55" s="7" t="s">
        <v>1808</v>
      </c>
      <c r="F55" s="35" t="s">
        <v>208</v>
      </c>
      <c r="G55" s="35" t="s">
        <v>2046</v>
      </c>
      <c r="H55" s="7">
        <v>43256</v>
      </c>
      <c r="I55" s="35" t="s">
        <v>47</v>
      </c>
      <c r="J55" s="3" t="s">
        <v>2235</v>
      </c>
      <c r="K55" s="3" t="s">
        <v>2236</v>
      </c>
      <c r="L55" s="11">
        <v>1109.0999999999999</v>
      </c>
      <c r="M55" s="35">
        <v>5.5</v>
      </c>
      <c r="N55" s="21" t="s">
        <v>33</v>
      </c>
      <c r="O55" s="9">
        <v>3910.5</v>
      </c>
      <c r="P55" s="4" t="s">
        <v>2171</v>
      </c>
    </row>
    <row r="56" spans="1:16" x14ac:dyDescent="0.3">
      <c r="A56" s="2" t="s">
        <v>1714</v>
      </c>
      <c r="B56" s="51" t="s">
        <v>1717</v>
      </c>
      <c r="C56" s="2" t="s">
        <v>1718</v>
      </c>
      <c r="D56" s="2" t="s">
        <v>1807</v>
      </c>
      <c r="E56" s="7" t="s">
        <v>1808</v>
      </c>
      <c r="F56" s="35" t="s">
        <v>1908</v>
      </c>
      <c r="G56" s="35" t="s">
        <v>2047</v>
      </c>
      <c r="H56" s="7">
        <v>43256</v>
      </c>
      <c r="I56" s="35" t="s">
        <v>47</v>
      </c>
      <c r="J56" s="3" t="s">
        <v>2248</v>
      </c>
      <c r="K56" s="3" t="s">
        <v>2263</v>
      </c>
      <c r="L56" s="11">
        <v>2111.9</v>
      </c>
      <c r="M56" s="35">
        <v>5.5</v>
      </c>
      <c r="N56" s="21" t="s">
        <v>33</v>
      </c>
      <c r="O56" s="9">
        <v>3910.5</v>
      </c>
      <c r="P56" s="4" t="s">
        <v>2171</v>
      </c>
    </row>
    <row r="57" spans="1:16" x14ac:dyDescent="0.3">
      <c r="A57" s="2" t="s">
        <v>1192</v>
      </c>
      <c r="B57" s="51" t="s">
        <v>1719</v>
      </c>
      <c r="C57" s="44" t="s">
        <v>1720</v>
      </c>
      <c r="D57" s="2" t="s">
        <v>1809</v>
      </c>
      <c r="E57" s="7">
        <v>43227</v>
      </c>
      <c r="F57" s="35" t="s">
        <v>199</v>
      </c>
      <c r="G57" s="35" t="s">
        <v>2048</v>
      </c>
      <c r="H57" s="7">
        <v>43256</v>
      </c>
      <c r="I57" s="35" t="s">
        <v>1142</v>
      </c>
      <c r="J57" s="3" t="s">
        <v>2225</v>
      </c>
      <c r="K57" s="3" t="s">
        <v>2237</v>
      </c>
      <c r="L57" s="11" t="s">
        <v>2238</v>
      </c>
      <c r="M57" s="35">
        <v>6.5</v>
      </c>
      <c r="N57" s="21" t="s">
        <v>33</v>
      </c>
      <c r="O57" s="9">
        <v>4621.5</v>
      </c>
      <c r="P57" s="4" t="s">
        <v>2169</v>
      </c>
    </row>
    <row r="58" spans="1:16" x14ac:dyDescent="0.3">
      <c r="A58" s="2" t="s">
        <v>1721</v>
      </c>
      <c r="B58" s="23" t="s">
        <v>803</v>
      </c>
      <c r="C58" s="35" t="s">
        <v>804</v>
      </c>
      <c r="D58" s="2" t="s">
        <v>1810</v>
      </c>
      <c r="E58" s="7">
        <v>43230</v>
      </c>
      <c r="F58" s="35" t="s">
        <v>204</v>
      </c>
      <c r="G58" s="35" t="s">
        <v>2049</v>
      </c>
      <c r="H58" s="7">
        <v>43262</v>
      </c>
      <c r="I58" s="35" t="s">
        <v>62</v>
      </c>
      <c r="J58" s="3" t="s">
        <v>2239</v>
      </c>
      <c r="K58" s="3" t="s">
        <v>1632</v>
      </c>
      <c r="L58" s="11">
        <v>1756.4</v>
      </c>
      <c r="M58" s="35">
        <v>3.5</v>
      </c>
      <c r="N58" s="21" t="s">
        <v>33</v>
      </c>
      <c r="O58" s="9">
        <v>2488.5</v>
      </c>
      <c r="P58" s="4" t="s">
        <v>2172</v>
      </c>
    </row>
    <row r="59" spans="1:16" x14ac:dyDescent="0.3">
      <c r="A59" s="2" t="s">
        <v>1721</v>
      </c>
      <c r="B59" s="4" t="s">
        <v>805</v>
      </c>
      <c r="C59" s="35" t="s">
        <v>806</v>
      </c>
      <c r="D59" s="2" t="s">
        <v>1810</v>
      </c>
      <c r="E59" s="7">
        <v>43230</v>
      </c>
      <c r="F59" s="35" t="s">
        <v>205</v>
      </c>
      <c r="G59" s="35" t="s">
        <v>2050</v>
      </c>
      <c r="H59" s="7">
        <v>43262</v>
      </c>
      <c r="I59" s="35" t="s">
        <v>62</v>
      </c>
      <c r="J59" s="3" t="s">
        <v>2239</v>
      </c>
      <c r="K59" s="3" t="s">
        <v>1632</v>
      </c>
      <c r="L59" s="11">
        <v>1756.4</v>
      </c>
      <c r="M59" s="35">
        <v>3.5</v>
      </c>
      <c r="N59" s="21" t="s">
        <v>33</v>
      </c>
      <c r="O59" s="9">
        <v>2488.5</v>
      </c>
      <c r="P59" s="4" t="s">
        <v>2172</v>
      </c>
    </row>
    <row r="60" spans="1:16" x14ac:dyDescent="0.3">
      <c r="A60" s="2" t="s">
        <v>1722</v>
      </c>
      <c r="B60" s="4" t="s">
        <v>382</v>
      </c>
      <c r="C60" s="3" t="s">
        <v>451</v>
      </c>
      <c r="D60" s="2" t="s">
        <v>1811</v>
      </c>
      <c r="E60" s="7">
        <v>43230</v>
      </c>
      <c r="F60" s="35" t="s">
        <v>1909</v>
      </c>
      <c r="G60" s="35" t="s">
        <v>2051</v>
      </c>
      <c r="H60" s="7">
        <v>43262</v>
      </c>
      <c r="I60" s="35" t="s">
        <v>62</v>
      </c>
      <c r="J60" s="3" t="s">
        <v>2232</v>
      </c>
      <c r="K60" s="3" t="s">
        <v>1632</v>
      </c>
      <c r="L60" s="11">
        <v>1206.4000000000001</v>
      </c>
      <c r="M60" s="35">
        <v>4.5</v>
      </c>
      <c r="N60" s="21" t="s">
        <v>33</v>
      </c>
      <c r="O60" s="9">
        <v>3199.5</v>
      </c>
      <c r="P60" s="4" t="s">
        <v>2173</v>
      </c>
    </row>
    <row r="61" spans="1:16" x14ac:dyDescent="0.3">
      <c r="A61" s="2" t="s">
        <v>1723</v>
      </c>
      <c r="B61" s="4" t="s">
        <v>85</v>
      </c>
      <c r="C61" s="35" t="s">
        <v>126</v>
      </c>
      <c r="D61" s="2" t="s">
        <v>1812</v>
      </c>
      <c r="E61" s="7">
        <v>43257</v>
      </c>
      <c r="F61" s="35" t="s">
        <v>1910</v>
      </c>
      <c r="G61" s="35" t="s">
        <v>2052</v>
      </c>
      <c r="H61" s="7">
        <v>43258</v>
      </c>
      <c r="I61" s="35" t="s">
        <v>1612</v>
      </c>
      <c r="J61" s="3" t="s">
        <v>2226</v>
      </c>
      <c r="K61" s="3" t="s">
        <v>2225</v>
      </c>
      <c r="L61" s="21" t="s">
        <v>33</v>
      </c>
      <c r="M61" s="35">
        <v>2.5</v>
      </c>
      <c r="N61" s="9">
        <v>1269.6500000000001</v>
      </c>
      <c r="O61" s="21" t="s">
        <v>33</v>
      </c>
      <c r="P61" s="20" t="s">
        <v>2153</v>
      </c>
    </row>
    <row r="62" spans="1:16" x14ac:dyDescent="0.3">
      <c r="A62" s="2" t="s">
        <v>1723</v>
      </c>
      <c r="B62" s="4" t="s">
        <v>86</v>
      </c>
      <c r="C62" s="35" t="s">
        <v>127</v>
      </c>
      <c r="D62" s="2" t="s">
        <v>1812</v>
      </c>
      <c r="E62" s="7">
        <v>43257</v>
      </c>
      <c r="F62" s="35" t="s">
        <v>1911</v>
      </c>
      <c r="G62" s="35" t="s">
        <v>2053</v>
      </c>
      <c r="H62" s="7">
        <v>43258</v>
      </c>
      <c r="I62" s="35" t="s">
        <v>1612</v>
      </c>
      <c r="J62" s="3" t="s">
        <v>2226</v>
      </c>
      <c r="K62" s="3" t="s">
        <v>2225</v>
      </c>
      <c r="L62" s="21" t="s">
        <v>33</v>
      </c>
      <c r="M62" s="35">
        <v>2.5</v>
      </c>
      <c r="N62" s="9">
        <v>888.75</v>
      </c>
      <c r="O62" s="21" t="s">
        <v>33</v>
      </c>
      <c r="P62" s="20" t="s">
        <v>2174</v>
      </c>
    </row>
    <row r="63" spans="1:16" x14ac:dyDescent="0.3">
      <c r="A63" s="2" t="s">
        <v>1724</v>
      </c>
      <c r="B63" s="10" t="s">
        <v>399</v>
      </c>
      <c r="C63" s="2" t="s">
        <v>460</v>
      </c>
      <c r="D63" s="2" t="s">
        <v>1813</v>
      </c>
      <c r="E63" s="7">
        <v>43257</v>
      </c>
      <c r="F63" s="35" t="s">
        <v>1912</v>
      </c>
      <c r="G63" s="35" t="s">
        <v>2054</v>
      </c>
      <c r="H63" s="7">
        <v>43258</v>
      </c>
      <c r="I63" s="35" t="s">
        <v>61</v>
      </c>
      <c r="J63" s="3" t="s">
        <v>2226</v>
      </c>
      <c r="K63" s="3" t="s">
        <v>1664</v>
      </c>
      <c r="L63" s="21" t="s">
        <v>33</v>
      </c>
      <c r="M63" s="35">
        <v>1.5</v>
      </c>
      <c r="N63" s="9">
        <v>533.25</v>
      </c>
      <c r="O63" s="21" t="s">
        <v>33</v>
      </c>
      <c r="P63" s="20" t="s">
        <v>2175</v>
      </c>
    </row>
    <row r="64" spans="1:16" x14ac:dyDescent="0.3">
      <c r="A64" s="2" t="s">
        <v>1724</v>
      </c>
      <c r="B64" s="4" t="s">
        <v>372</v>
      </c>
      <c r="C64" s="35" t="s">
        <v>441</v>
      </c>
      <c r="D64" s="2" t="s">
        <v>1813</v>
      </c>
      <c r="E64" s="7">
        <v>43257</v>
      </c>
      <c r="F64" s="35" t="s">
        <v>1913</v>
      </c>
      <c r="G64" s="35" t="s">
        <v>2055</v>
      </c>
      <c r="H64" s="7">
        <v>43258</v>
      </c>
      <c r="I64" s="35" t="s">
        <v>61</v>
      </c>
      <c r="J64" s="3" t="s">
        <v>2226</v>
      </c>
      <c r="K64" s="3" t="s">
        <v>1664</v>
      </c>
      <c r="L64" s="21" t="s">
        <v>33</v>
      </c>
      <c r="M64" s="35">
        <v>1.5</v>
      </c>
      <c r="N64" s="9">
        <v>533.25</v>
      </c>
      <c r="O64" s="21" t="s">
        <v>33</v>
      </c>
      <c r="P64" s="20" t="s">
        <v>2176</v>
      </c>
    </row>
    <row r="65" spans="1:16" x14ac:dyDescent="0.3">
      <c r="A65" s="2" t="s">
        <v>1725</v>
      </c>
      <c r="B65" s="10" t="s">
        <v>396</v>
      </c>
      <c r="C65" s="2" t="s">
        <v>459</v>
      </c>
      <c r="D65" s="2" t="s">
        <v>1814</v>
      </c>
      <c r="E65" s="7">
        <v>43255</v>
      </c>
      <c r="F65" s="35" t="s">
        <v>1914</v>
      </c>
      <c r="G65" s="35" t="s">
        <v>2056</v>
      </c>
      <c r="H65" s="7">
        <v>43259</v>
      </c>
      <c r="I65" s="35" t="s">
        <v>61</v>
      </c>
      <c r="J65" s="3" t="s">
        <v>2232</v>
      </c>
      <c r="K65" s="3" t="s">
        <v>1632</v>
      </c>
      <c r="L65" s="21" t="s">
        <v>33</v>
      </c>
      <c r="M65" s="35">
        <v>4.5</v>
      </c>
      <c r="N65" s="9">
        <v>1599.75</v>
      </c>
      <c r="O65" s="21" t="s">
        <v>33</v>
      </c>
      <c r="P65" s="4" t="s">
        <v>2177</v>
      </c>
    </row>
    <row r="66" spans="1:16" x14ac:dyDescent="0.3">
      <c r="A66" s="2" t="s">
        <v>1725</v>
      </c>
      <c r="B66" s="10" t="s">
        <v>783</v>
      </c>
      <c r="C66" s="13" t="s">
        <v>784</v>
      </c>
      <c r="D66" s="2" t="s">
        <v>1814</v>
      </c>
      <c r="E66" s="7">
        <v>43255</v>
      </c>
      <c r="F66" s="35" t="s">
        <v>1915</v>
      </c>
      <c r="G66" s="35" t="s">
        <v>2057</v>
      </c>
      <c r="H66" s="7">
        <v>43259</v>
      </c>
      <c r="I66" s="35" t="s">
        <v>61</v>
      </c>
      <c r="J66" s="3" t="s">
        <v>2232</v>
      </c>
      <c r="K66" s="3" t="s">
        <v>1632</v>
      </c>
      <c r="L66" s="8">
        <v>900</v>
      </c>
      <c r="M66" s="35">
        <v>4.5</v>
      </c>
      <c r="N66" s="9">
        <v>1599.75</v>
      </c>
      <c r="O66" s="21" t="s">
        <v>33</v>
      </c>
      <c r="P66" s="4" t="s">
        <v>2177</v>
      </c>
    </row>
    <row r="67" spans="1:16" x14ac:dyDescent="0.3">
      <c r="A67" s="2" t="s">
        <v>1725</v>
      </c>
      <c r="B67" s="4" t="s">
        <v>1726</v>
      </c>
      <c r="C67" s="3" t="s">
        <v>1727</v>
      </c>
      <c r="D67" s="2" t="s">
        <v>1814</v>
      </c>
      <c r="E67" s="7">
        <v>43255</v>
      </c>
      <c r="F67" s="35" t="s">
        <v>1916</v>
      </c>
      <c r="G67" s="35" t="s">
        <v>2058</v>
      </c>
      <c r="H67" s="7">
        <v>43259</v>
      </c>
      <c r="I67" s="35" t="s">
        <v>61</v>
      </c>
      <c r="J67" s="3" t="s">
        <v>2232</v>
      </c>
      <c r="K67" s="3" t="s">
        <v>1632</v>
      </c>
      <c r="L67" s="21" t="s">
        <v>33</v>
      </c>
      <c r="M67" s="35">
        <v>4.5</v>
      </c>
      <c r="N67" s="9">
        <v>1599.75</v>
      </c>
      <c r="O67" s="21" t="s">
        <v>33</v>
      </c>
      <c r="P67" s="4" t="s">
        <v>2177</v>
      </c>
    </row>
    <row r="68" spans="1:16" x14ac:dyDescent="0.3">
      <c r="A68" s="2" t="s">
        <v>1725</v>
      </c>
      <c r="B68" s="10" t="s">
        <v>42</v>
      </c>
      <c r="C68" s="2" t="s">
        <v>23</v>
      </c>
      <c r="D68" s="2" t="s">
        <v>1814</v>
      </c>
      <c r="E68" s="7">
        <v>43255</v>
      </c>
      <c r="F68" s="35" t="s">
        <v>1917</v>
      </c>
      <c r="G68" s="35" t="s">
        <v>2059</v>
      </c>
      <c r="H68" s="7">
        <v>43259</v>
      </c>
      <c r="I68" s="35" t="s">
        <v>61</v>
      </c>
      <c r="J68" s="3" t="s">
        <v>2232</v>
      </c>
      <c r="K68" s="3" t="s">
        <v>1632</v>
      </c>
      <c r="L68" s="21" t="s">
        <v>33</v>
      </c>
      <c r="M68" s="35">
        <v>4.5</v>
      </c>
      <c r="N68" s="9">
        <v>1599.75</v>
      </c>
      <c r="O68" s="21" t="s">
        <v>33</v>
      </c>
      <c r="P68" s="4" t="s">
        <v>2178</v>
      </c>
    </row>
    <row r="69" spans="1:16" x14ac:dyDescent="0.3">
      <c r="A69" s="2" t="s">
        <v>1728</v>
      </c>
      <c r="B69" s="10" t="s">
        <v>57</v>
      </c>
      <c r="C69" s="2" t="s">
        <v>24</v>
      </c>
      <c r="D69" s="2" t="s">
        <v>1815</v>
      </c>
      <c r="E69" s="7">
        <v>43256</v>
      </c>
      <c r="F69" s="35" t="s">
        <v>1918</v>
      </c>
      <c r="G69" s="35" t="s">
        <v>2060</v>
      </c>
      <c r="H69" s="7">
        <v>43259</v>
      </c>
      <c r="I69" s="35" t="s">
        <v>2231</v>
      </c>
      <c r="J69" s="3" t="s">
        <v>2227</v>
      </c>
      <c r="K69" s="3" t="s">
        <v>2234</v>
      </c>
      <c r="L69" s="21" t="s">
        <v>33</v>
      </c>
      <c r="M69" s="35">
        <v>6.5</v>
      </c>
      <c r="N69" s="9">
        <v>2310.75</v>
      </c>
      <c r="O69" s="21" t="s">
        <v>33</v>
      </c>
      <c r="P69" s="20" t="s">
        <v>2179</v>
      </c>
    </row>
    <row r="70" spans="1:16" x14ac:dyDescent="0.3">
      <c r="A70" s="2" t="s">
        <v>1728</v>
      </c>
      <c r="B70" s="10" t="s">
        <v>1689</v>
      </c>
      <c r="C70" s="2" t="s">
        <v>1690</v>
      </c>
      <c r="D70" s="2" t="s">
        <v>1815</v>
      </c>
      <c r="E70" s="7">
        <v>43256</v>
      </c>
      <c r="F70" s="35" t="s">
        <v>1919</v>
      </c>
      <c r="G70" s="35" t="s">
        <v>2061</v>
      </c>
      <c r="H70" s="7">
        <v>43259</v>
      </c>
      <c r="I70" s="35" t="s">
        <v>2231</v>
      </c>
      <c r="J70" s="3" t="s">
        <v>2227</v>
      </c>
      <c r="K70" s="3" t="s">
        <v>2234</v>
      </c>
      <c r="L70" s="21" t="s">
        <v>33</v>
      </c>
      <c r="M70" s="35">
        <v>6.5</v>
      </c>
      <c r="N70" s="9">
        <v>2310.75</v>
      </c>
      <c r="O70" s="21" t="s">
        <v>33</v>
      </c>
      <c r="P70" s="20" t="s">
        <v>2179</v>
      </c>
    </row>
    <row r="71" spans="1:16" x14ac:dyDescent="0.3">
      <c r="A71" s="2" t="s">
        <v>1728</v>
      </c>
      <c r="B71" s="12" t="s">
        <v>379</v>
      </c>
      <c r="C71" s="2" t="s">
        <v>448</v>
      </c>
      <c r="D71" s="2" t="s">
        <v>1815</v>
      </c>
      <c r="E71" s="7">
        <v>43256</v>
      </c>
      <c r="F71" s="35" t="s">
        <v>1920</v>
      </c>
      <c r="G71" s="35" t="s">
        <v>2062</v>
      </c>
      <c r="H71" s="7">
        <v>43259</v>
      </c>
      <c r="I71" s="35" t="s">
        <v>2231</v>
      </c>
      <c r="J71" s="3" t="s">
        <v>2227</v>
      </c>
      <c r="K71" s="3" t="s">
        <v>2234</v>
      </c>
      <c r="L71" s="21" t="s">
        <v>33</v>
      </c>
      <c r="M71" s="35">
        <v>6.5</v>
      </c>
      <c r="N71" s="9">
        <v>2310.75</v>
      </c>
      <c r="O71" s="21" t="s">
        <v>33</v>
      </c>
      <c r="P71" s="20" t="s">
        <v>2180</v>
      </c>
    </row>
    <row r="72" spans="1:16" x14ac:dyDescent="0.3">
      <c r="A72" s="2" t="s">
        <v>1729</v>
      </c>
      <c r="B72" s="10" t="s">
        <v>80</v>
      </c>
      <c r="C72" s="2" t="s">
        <v>123</v>
      </c>
      <c r="D72" s="2" t="s">
        <v>1816</v>
      </c>
      <c r="E72" s="7" t="s">
        <v>1817</v>
      </c>
      <c r="F72" s="35" t="s">
        <v>1921</v>
      </c>
      <c r="G72" s="35" t="s">
        <v>2063</v>
      </c>
      <c r="H72" s="7">
        <v>43259</v>
      </c>
      <c r="I72" s="35" t="s">
        <v>2231</v>
      </c>
      <c r="J72" s="3" t="s">
        <v>2232</v>
      </c>
      <c r="K72" s="3" t="s">
        <v>2240</v>
      </c>
      <c r="L72" s="21" t="s">
        <v>33</v>
      </c>
      <c r="M72" s="35">
        <v>1.5</v>
      </c>
      <c r="N72" s="9">
        <v>533.25</v>
      </c>
      <c r="O72" s="21" t="s">
        <v>33</v>
      </c>
      <c r="P72" s="20" t="s">
        <v>2181</v>
      </c>
    </row>
    <row r="73" spans="1:16" x14ac:dyDescent="0.3">
      <c r="A73" s="2" t="s">
        <v>1729</v>
      </c>
      <c r="B73" s="4" t="s">
        <v>811</v>
      </c>
      <c r="C73" s="35" t="s">
        <v>812</v>
      </c>
      <c r="D73" s="2" t="s">
        <v>1816</v>
      </c>
      <c r="E73" s="7" t="s">
        <v>1817</v>
      </c>
      <c r="F73" s="35" t="s">
        <v>1922</v>
      </c>
      <c r="G73" s="35" t="s">
        <v>2064</v>
      </c>
      <c r="H73" s="7">
        <v>43259</v>
      </c>
      <c r="I73" s="35" t="s">
        <v>2231</v>
      </c>
      <c r="J73" s="3" t="s">
        <v>2232</v>
      </c>
      <c r="K73" s="3" t="s">
        <v>2240</v>
      </c>
      <c r="L73" s="21" t="s">
        <v>33</v>
      </c>
      <c r="M73" s="35">
        <v>1.5</v>
      </c>
      <c r="N73" s="9">
        <v>533.25</v>
      </c>
      <c r="O73" s="21" t="s">
        <v>33</v>
      </c>
      <c r="P73" s="20" t="s">
        <v>2181</v>
      </c>
    </row>
    <row r="74" spans="1:16" x14ac:dyDescent="0.3">
      <c r="A74" s="2" t="s">
        <v>1729</v>
      </c>
      <c r="B74" s="51" t="s">
        <v>54</v>
      </c>
      <c r="C74" s="44" t="s">
        <v>55</v>
      </c>
      <c r="D74" s="2" t="s">
        <v>1816</v>
      </c>
      <c r="E74" s="7" t="s">
        <v>1817</v>
      </c>
      <c r="F74" s="35" t="s">
        <v>1923</v>
      </c>
      <c r="G74" s="35" t="s">
        <v>2065</v>
      </c>
      <c r="H74" s="7">
        <v>43259</v>
      </c>
      <c r="I74" s="35" t="s">
        <v>2231</v>
      </c>
      <c r="J74" s="3" t="s">
        <v>2232</v>
      </c>
      <c r="K74" s="3" t="s">
        <v>2240</v>
      </c>
      <c r="L74" s="21" t="s">
        <v>33</v>
      </c>
      <c r="M74" s="35">
        <v>1.5</v>
      </c>
      <c r="N74" s="9">
        <v>533.25</v>
      </c>
      <c r="O74" s="21" t="s">
        <v>33</v>
      </c>
      <c r="P74" s="20" t="s">
        <v>2182</v>
      </c>
    </row>
    <row r="75" spans="1:16" x14ac:dyDescent="0.3">
      <c r="A75" s="2" t="s">
        <v>1730</v>
      </c>
      <c r="B75" s="4" t="s">
        <v>1684</v>
      </c>
      <c r="C75" s="35" t="s">
        <v>1685</v>
      </c>
      <c r="D75" s="2" t="s">
        <v>1818</v>
      </c>
      <c r="E75" s="7">
        <v>43256</v>
      </c>
      <c r="F75" s="35" t="s">
        <v>1924</v>
      </c>
      <c r="G75" s="35" t="s">
        <v>2066</v>
      </c>
      <c r="H75" s="7">
        <v>43259</v>
      </c>
      <c r="I75" s="35" t="s">
        <v>2231</v>
      </c>
      <c r="J75" s="3" t="s">
        <v>2232</v>
      </c>
      <c r="K75" s="3" t="s">
        <v>1632</v>
      </c>
      <c r="L75" s="21" t="s">
        <v>33</v>
      </c>
      <c r="M75" s="35">
        <v>4.5</v>
      </c>
      <c r="N75" s="9">
        <v>1599.75</v>
      </c>
      <c r="O75" s="21" t="s">
        <v>33</v>
      </c>
      <c r="P75" s="20" t="s">
        <v>2183</v>
      </c>
    </row>
    <row r="76" spans="1:16" x14ac:dyDescent="0.3">
      <c r="A76" s="2" t="s">
        <v>1730</v>
      </c>
      <c r="B76" s="4" t="s">
        <v>1686</v>
      </c>
      <c r="C76" s="35" t="s">
        <v>1687</v>
      </c>
      <c r="D76" s="2" t="s">
        <v>1818</v>
      </c>
      <c r="E76" s="7">
        <v>43256</v>
      </c>
      <c r="F76" s="35" t="s">
        <v>1925</v>
      </c>
      <c r="G76" s="35" t="s">
        <v>2067</v>
      </c>
      <c r="H76" s="7">
        <v>43259</v>
      </c>
      <c r="I76" s="35" t="s">
        <v>2231</v>
      </c>
      <c r="J76" s="3" t="s">
        <v>2232</v>
      </c>
      <c r="K76" s="3" t="s">
        <v>1632</v>
      </c>
      <c r="L76" s="21" t="s">
        <v>33</v>
      </c>
      <c r="M76" s="35">
        <v>4.5</v>
      </c>
      <c r="N76" s="9">
        <v>1599.75</v>
      </c>
      <c r="O76" s="21" t="s">
        <v>33</v>
      </c>
      <c r="P76" s="20" t="s">
        <v>2183</v>
      </c>
    </row>
    <row r="77" spans="1:16" x14ac:dyDescent="0.3">
      <c r="A77" s="2" t="s">
        <v>1730</v>
      </c>
      <c r="B77" s="4" t="s">
        <v>372</v>
      </c>
      <c r="C77" s="35" t="s">
        <v>441</v>
      </c>
      <c r="D77" s="2" t="s">
        <v>1818</v>
      </c>
      <c r="E77" s="7">
        <v>43256</v>
      </c>
      <c r="F77" s="35" t="s">
        <v>1926</v>
      </c>
      <c r="G77" s="35" t="s">
        <v>2068</v>
      </c>
      <c r="H77" s="7">
        <v>43259</v>
      </c>
      <c r="I77" s="35" t="s">
        <v>2231</v>
      </c>
      <c r="J77" s="3" t="s">
        <v>2232</v>
      </c>
      <c r="K77" s="3" t="s">
        <v>1632</v>
      </c>
      <c r="L77" s="21" t="s">
        <v>33</v>
      </c>
      <c r="M77" s="35">
        <v>4.5</v>
      </c>
      <c r="N77" s="9">
        <v>1599.75</v>
      </c>
      <c r="O77" s="21" t="s">
        <v>33</v>
      </c>
      <c r="P77" s="20" t="s">
        <v>2184</v>
      </c>
    </row>
    <row r="78" spans="1:16" x14ac:dyDescent="0.3">
      <c r="A78" s="2" t="s">
        <v>1731</v>
      </c>
      <c r="B78" s="100" t="s">
        <v>1701</v>
      </c>
      <c r="C78" s="50" t="s">
        <v>1702</v>
      </c>
      <c r="D78" s="2" t="s">
        <v>1819</v>
      </c>
      <c r="E78" s="7">
        <v>43256</v>
      </c>
      <c r="F78" s="35" t="s">
        <v>1927</v>
      </c>
      <c r="G78" s="35" t="s">
        <v>2069</v>
      </c>
      <c r="H78" s="7">
        <v>43259</v>
      </c>
      <c r="I78" s="35" t="s">
        <v>2231</v>
      </c>
      <c r="J78" s="3" t="s">
        <v>2227</v>
      </c>
      <c r="K78" s="3" t="s">
        <v>2234</v>
      </c>
      <c r="L78" s="21" t="s">
        <v>33</v>
      </c>
      <c r="M78" s="35">
        <v>6.5</v>
      </c>
      <c r="N78" s="9">
        <v>2310.75</v>
      </c>
      <c r="O78" s="21" t="s">
        <v>33</v>
      </c>
      <c r="P78" s="20" t="s">
        <v>2185</v>
      </c>
    </row>
    <row r="79" spans="1:16" x14ac:dyDescent="0.3">
      <c r="A79" s="2" t="s">
        <v>1731</v>
      </c>
      <c r="B79" s="12" t="s">
        <v>1703</v>
      </c>
      <c r="C79" s="2" t="s">
        <v>1704</v>
      </c>
      <c r="D79" s="2" t="s">
        <v>1819</v>
      </c>
      <c r="E79" s="7">
        <v>43256</v>
      </c>
      <c r="F79" s="35" t="s">
        <v>1928</v>
      </c>
      <c r="G79" s="35" t="s">
        <v>2070</v>
      </c>
      <c r="H79" s="7">
        <v>43259</v>
      </c>
      <c r="I79" s="35" t="s">
        <v>2231</v>
      </c>
      <c r="J79" s="3" t="s">
        <v>2227</v>
      </c>
      <c r="K79" s="3" t="s">
        <v>2234</v>
      </c>
      <c r="L79" s="21" t="s">
        <v>33</v>
      </c>
      <c r="M79" s="35">
        <v>6.5</v>
      </c>
      <c r="N79" s="9">
        <v>2310.75</v>
      </c>
      <c r="O79" s="21" t="s">
        <v>33</v>
      </c>
      <c r="P79" s="20" t="s">
        <v>2185</v>
      </c>
    </row>
    <row r="80" spans="1:16" x14ac:dyDescent="0.3">
      <c r="A80" s="2" t="s">
        <v>1731</v>
      </c>
      <c r="B80" s="10" t="s">
        <v>35</v>
      </c>
      <c r="C80" s="2" t="s">
        <v>36</v>
      </c>
      <c r="D80" s="2" t="s">
        <v>1819</v>
      </c>
      <c r="E80" s="7">
        <v>43256</v>
      </c>
      <c r="F80" s="35" t="s">
        <v>1929</v>
      </c>
      <c r="G80" s="35" t="s">
        <v>2071</v>
      </c>
      <c r="H80" s="7">
        <v>43259</v>
      </c>
      <c r="I80" s="35" t="s">
        <v>2231</v>
      </c>
      <c r="J80" s="3" t="s">
        <v>2227</v>
      </c>
      <c r="K80" s="3" t="s">
        <v>2234</v>
      </c>
      <c r="L80" s="21" t="s">
        <v>33</v>
      </c>
      <c r="M80" s="35">
        <v>6.5</v>
      </c>
      <c r="N80" s="9">
        <v>2310.75</v>
      </c>
      <c r="O80" s="21" t="s">
        <v>33</v>
      </c>
      <c r="P80" s="20" t="s">
        <v>2186</v>
      </c>
    </row>
    <row r="81" spans="1:16" x14ac:dyDescent="0.3">
      <c r="A81" s="2" t="s">
        <v>1732</v>
      </c>
      <c r="B81" s="10" t="s">
        <v>1696</v>
      </c>
      <c r="C81" s="35" t="s">
        <v>1697</v>
      </c>
      <c r="D81" s="2" t="s">
        <v>1820</v>
      </c>
      <c r="E81" s="7">
        <v>43257</v>
      </c>
      <c r="F81" s="35" t="s">
        <v>1930</v>
      </c>
      <c r="G81" s="35" t="s">
        <v>2072</v>
      </c>
      <c r="H81" s="7">
        <v>43259</v>
      </c>
      <c r="I81" s="35" t="s">
        <v>2231</v>
      </c>
      <c r="J81" s="3" t="s">
        <v>2227</v>
      </c>
      <c r="K81" s="3" t="s">
        <v>2234</v>
      </c>
      <c r="L81" s="21" t="s">
        <v>33</v>
      </c>
      <c r="M81" s="35">
        <v>6.5</v>
      </c>
      <c r="N81" s="9">
        <v>2310.75</v>
      </c>
      <c r="O81" s="21" t="s">
        <v>33</v>
      </c>
      <c r="P81" s="20" t="s">
        <v>2187</v>
      </c>
    </row>
    <row r="82" spans="1:16" x14ac:dyDescent="0.3">
      <c r="A82" s="2" t="s">
        <v>1732</v>
      </c>
      <c r="B82" s="10" t="s">
        <v>1230</v>
      </c>
      <c r="C82" s="2" t="s">
        <v>1231</v>
      </c>
      <c r="D82" s="2" t="s">
        <v>1820</v>
      </c>
      <c r="E82" s="7">
        <v>43257</v>
      </c>
      <c r="F82" s="35" t="s">
        <v>1931</v>
      </c>
      <c r="G82" s="35" t="s">
        <v>2073</v>
      </c>
      <c r="H82" s="7">
        <v>43259</v>
      </c>
      <c r="I82" s="35" t="s">
        <v>2231</v>
      </c>
      <c r="J82" s="3" t="s">
        <v>2227</v>
      </c>
      <c r="K82" s="3" t="s">
        <v>2234</v>
      </c>
      <c r="L82" s="21" t="s">
        <v>33</v>
      </c>
      <c r="M82" s="35">
        <v>6.5</v>
      </c>
      <c r="N82" s="9">
        <v>2310.75</v>
      </c>
      <c r="O82" s="21" t="s">
        <v>33</v>
      </c>
      <c r="P82" s="20" t="s">
        <v>2187</v>
      </c>
    </row>
    <row r="83" spans="1:16" x14ac:dyDescent="0.3">
      <c r="A83" s="2" t="s">
        <v>1732</v>
      </c>
      <c r="B83" s="4" t="s">
        <v>25</v>
      </c>
      <c r="C83" s="35" t="s">
        <v>26</v>
      </c>
      <c r="D83" s="2" t="s">
        <v>1820</v>
      </c>
      <c r="E83" s="7">
        <v>43257</v>
      </c>
      <c r="F83" s="35" t="s">
        <v>1932</v>
      </c>
      <c r="G83" s="35" t="s">
        <v>2074</v>
      </c>
      <c r="H83" s="7">
        <v>43259</v>
      </c>
      <c r="I83" s="35" t="s">
        <v>2231</v>
      </c>
      <c r="J83" s="3" t="s">
        <v>2227</v>
      </c>
      <c r="K83" s="3" t="s">
        <v>2234</v>
      </c>
      <c r="L83" s="21" t="s">
        <v>33</v>
      </c>
      <c r="M83" s="35">
        <v>6.5</v>
      </c>
      <c r="N83" s="9">
        <v>2310.75</v>
      </c>
      <c r="O83" s="21" t="s">
        <v>33</v>
      </c>
      <c r="P83" s="20" t="s">
        <v>2188</v>
      </c>
    </row>
    <row r="84" spans="1:16" x14ac:dyDescent="0.3">
      <c r="A84" s="2" t="s">
        <v>1733</v>
      </c>
      <c r="B84" s="4" t="s">
        <v>38</v>
      </c>
      <c r="C84" s="35" t="s">
        <v>39</v>
      </c>
      <c r="D84" s="2" t="s">
        <v>1821</v>
      </c>
      <c r="E84" s="7">
        <v>43257</v>
      </c>
      <c r="F84" s="35" t="s">
        <v>1933</v>
      </c>
      <c r="G84" s="35" t="s">
        <v>2075</v>
      </c>
      <c r="H84" s="7">
        <v>43259</v>
      </c>
      <c r="I84" s="35" t="s">
        <v>2231</v>
      </c>
      <c r="J84" s="3" t="s">
        <v>2227</v>
      </c>
      <c r="K84" s="3" t="s">
        <v>2234</v>
      </c>
      <c r="L84" s="21" t="s">
        <v>33</v>
      </c>
      <c r="M84" s="35">
        <v>6.5</v>
      </c>
      <c r="N84" s="9">
        <v>2310.75</v>
      </c>
      <c r="O84" s="21" t="s">
        <v>33</v>
      </c>
      <c r="P84" s="20" t="s">
        <v>2189</v>
      </c>
    </row>
    <row r="85" spans="1:16" x14ac:dyDescent="0.3">
      <c r="A85" s="2" t="s">
        <v>1733</v>
      </c>
      <c r="B85" s="10" t="s">
        <v>1693</v>
      </c>
      <c r="C85" s="35" t="s">
        <v>1694</v>
      </c>
      <c r="D85" s="2" t="s">
        <v>1821</v>
      </c>
      <c r="E85" s="7">
        <v>43257</v>
      </c>
      <c r="F85" s="35" t="s">
        <v>1934</v>
      </c>
      <c r="G85" s="35" t="s">
        <v>2076</v>
      </c>
      <c r="H85" s="7">
        <v>43259</v>
      </c>
      <c r="I85" s="35" t="s">
        <v>2231</v>
      </c>
      <c r="J85" s="3" t="s">
        <v>2227</v>
      </c>
      <c r="K85" s="3" t="s">
        <v>2234</v>
      </c>
      <c r="L85" s="21" t="s">
        <v>33</v>
      </c>
      <c r="M85" s="35">
        <v>6.5</v>
      </c>
      <c r="N85" s="9">
        <v>2310.75</v>
      </c>
      <c r="O85" s="21" t="s">
        <v>33</v>
      </c>
      <c r="P85" s="20" t="s">
        <v>2189</v>
      </c>
    </row>
    <row r="86" spans="1:16" x14ac:dyDescent="0.3">
      <c r="A86" s="2" t="s">
        <v>1733</v>
      </c>
      <c r="B86" s="10" t="s">
        <v>361</v>
      </c>
      <c r="C86" s="2" t="s">
        <v>435</v>
      </c>
      <c r="D86" s="2" t="s">
        <v>1821</v>
      </c>
      <c r="E86" s="7">
        <v>43257</v>
      </c>
      <c r="F86" s="35" t="s">
        <v>1935</v>
      </c>
      <c r="G86" s="35" t="s">
        <v>2077</v>
      </c>
      <c r="H86" s="7">
        <v>43259</v>
      </c>
      <c r="I86" s="35" t="s">
        <v>2231</v>
      </c>
      <c r="J86" s="3" t="s">
        <v>2227</v>
      </c>
      <c r="K86" s="3" t="s">
        <v>2234</v>
      </c>
      <c r="L86" s="21" t="s">
        <v>33</v>
      </c>
      <c r="M86" s="35">
        <v>6.5</v>
      </c>
      <c r="N86" s="9">
        <v>2310.75</v>
      </c>
      <c r="O86" s="21" t="s">
        <v>33</v>
      </c>
      <c r="P86" s="20" t="s">
        <v>2190</v>
      </c>
    </row>
    <row r="87" spans="1:16" x14ac:dyDescent="0.3">
      <c r="A87" s="2" t="s">
        <v>1734</v>
      </c>
      <c r="B87" s="10" t="s">
        <v>1735</v>
      </c>
      <c r="C87" s="35" t="s">
        <v>33</v>
      </c>
      <c r="D87" s="2" t="s">
        <v>33</v>
      </c>
      <c r="E87" s="21" t="s">
        <v>33</v>
      </c>
      <c r="F87" s="35" t="s">
        <v>1936</v>
      </c>
      <c r="G87" s="35" t="s">
        <v>2078</v>
      </c>
      <c r="H87" s="7">
        <v>43259</v>
      </c>
      <c r="I87" s="35" t="s">
        <v>1612</v>
      </c>
      <c r="J87" s="3" t="s">
        <v>2230</v>
      </c>
      <c r="K87" s="3" t="s">
        <v>2227</v>
      </c>
      <c r="L87" s="21" t="s">
        <v>33</v>
      </c>
      <c r="M87" s="35">
        <v>4.5</v>
      </c>
      <c r="N87" s="9">
        <v>1599.75</v>
      </c>
      <c r="O87" s="21" t="s">
        <v>33</v>
      </c>
      <c r="P87" s="20" t="s">
        <v>2191</v>
      </c>
    </row>
    <row r="88" spans="1:16" x14ac:dyDescent="0.3">
      <c r="A88" s="2" t="s">
        <v>1736</v>
      </c>
      <c r="B88" s="12" t="s">
        <v>388</v>
      </c>
      <c r="C88" s="2" t="s">
        <v>457</v>
      </c>
      <c r="D88" s="2" t="s">
        <v>1822</v>
      </c>
      <c r="E88" s="7">
        <v>43228</v>
      </c>
      <c r="F88" s="35" t="s">
        <v>1937</v>
      </c>
      <c r="G88" s="35" t="s">
        <v>2079</v>
      </c>
      <c r="H88" s="7">
        <v>43262</v>
      </c>
      <c r="I88" s="35" t="s">
        <v>62</v>
      </c>
      <c r="J88" s="3" t="s">
        <v>1632</v>
      </c>
      <c r="K88" s="3" t="s">
        <v>2241</v>
      </c>
      <c r="L88" s="11">
        <v>1417.08</v>
      </c>
      <c r="M88" s="35">
        <v>3.5</v>
      </c>
      <c r="N88" s="21" t="s">
        <v>33</v>
      </c>
      <c r="O88" s="9">
        <v>3377.22</v>
      </c>
      <c r="P88" s="4" t="s">
        <v>2192</v>
      </c>
    </row>
    <row r="89" spans="1:16" x14ac:dyDescent="0.3">
      <c r="A89" s="2" t="s">
        <v>1737</v>
      </c>
      <c r="B89" s="4" t="s">
        <v>50</v>
      </c>
      <c r="C89" s="35" t="s">
        <v>53</v>
      </c>
      <c r="D89" s="2" t="s">
        <v>1823</v>
      </c>
      <c r="E89" s="7">
        <v>43256</v>
      </c>
      <c r="F89" s="35" t="s">
        <v>1938</v>
      </c>
      <c r="G89" s="35" t="s">
        <v>2080</v>
      </c>
      <c r="H89" s="7">
        <v>43262</v>
      </c>
      <c r="I89" s="35" t="s">
        <v>2231</v>
      </c>
      <c r="J89" s="3" t="s">
        <v>2242</v>
      </c>
      <c r="K89" s="3" t="s">
        <v>2243</v>
      </c>
      <c r="L89" s="21" t="s">
        <v>33</v>
      </c>
      <c r="M89" s="35">
        <v>3.5</v>
      </c>
      <c r="N89" s="9">
        <v>1244.25</v>
      </c>
      <c r="O89" s="21" t="s">
        <v>33</v>
      </c>
      <c r="P89" s="20" t="s">
        <v>2193</v>
      </c>
    </row>
    <row r="90" spans="1:16" x14ac:dyDescent="0.3">
      <c r="A90" s="2" t="s">
        <v>1737</v>
      </c>
      <c r="B90" s="10" t="s">
        <v>1706</v>
      </c>
      <c r="C90" s="49" t="s">
        <v>1707</v>
      </c>
      <c r="D90" s="2" t="s">
        <v>1823</v>
      </c>
      <c r="E90" s="7">
        <v>43256</v>
      </c>
      <c r="F90" s="35" t="s">
        <v>1939</v>
      </c>
      <c r="G90" s="35" t="s">
        <v>2081</v>
      </c>
      <c r="H90" s="7">
        <v>43262</v>
      </c>
      <c r="I90" s="35" t="s">
        <v>2231</v>
      </c>
      <c r="J90" s="3" t="s">
        <v>2242</v>
      </c>
      <c r="K90" s="3" t="s">
        <v>2243</v>
      </c>
      <c r="L90" s="21" t="s">
        <v>33</v>
      </c>
      <c r="M90" s="35">
        <v>3.5</v>
      </c>
      <c r="N90" s="9">
        <v>1244.25</v>
      </c>
      <c r="O90" s="21" t="s">
        <v>33</v>
      </c>
      <c r="P90" s="20" t="s">
        <v>2193</v>
      </c>
    </row>
    <row r="91" spans="1:16" x14ac:dyDescent="0.3">
      <c r="A91" s="2" t="s">
        <v>1737</v>
      </c>
      <c r="B91" s="4" t="s">
        <v>21</v>
      </c>
      <c r="C91" s="35" t="s">
        <v>22</v>
      </c>
      <c r="D91" s="2" t="s">
        <v>1823</v>
      </c>
      <c r="E91" s="7">
        <v>43256</v>
      </c>
      <c r="F91" s="35" t="s">
        <v>1940</v>
      </c>
      <c r="G91" s="35" t="s">
        <v>2082</v>
      </c>
      <c r="H91" s="7">
        <v>43262</v>
      </c>
      <c r="I91" s="35" t="s">
        <v>2231</v>
      </c>
      <c r="J91" s="3" t="s">
        <v>2242</v>
      </c>
      <c r="K91" s="3" t="s">
        <v>2243</v>
      </c>
      <c r="L91" s="21" t="s">
        <v>33</v>
      </c>
      <c r="M91" s="35">
        <v>3.5</v>
      </c>
      <c r="N91" s="9">
        <v>1244.25</v>
      </c>
      <c r="O91" s="21" t="s">
        <v>33</v>
      </c>
      <c r="P91" s="20" t="s">
        <v>2194</v>
      </c>
    </row>
    <row r="92" spans="1:16" x14ac:dyDescent="0.3">
      <c r="A92" s="2" t="s">
        <v>1738</v>
      </c>
      <c r="B92" s="4" t="s">
        <v>38</v>
      </c>
      <c r="C92" s="35" t="s">
        <v>39</v>
      </c>
      <c r="D92" s="2" t="s">
        <v>1824</v>
      </c>
      <c r="E92" s="7">
        <v>43256</v>
      </c>
      <c r="F92" s="35" t="s">
        <v>1941</v>
      </c>
      <c r="G92" s="35" t="s">
        <v>2083</v>
      </c>
      <c r="H92" s="7">
        <v>43262</v>
      </c>
      <c r="I92" s="35" t="s">
        <v>2231</v>
      </c>
      <c r="J92" s="3" t="s">
        <v>2237</v>
      </c>
      <c r="K92" s="3" t="s">
        <v>2243</v>
      </c>
      <c r="L92" s="21" t="s">
        <v>33</v>
      </c>
      <c r="M92" s="35">
        <v>4.5</v>
      </c>
      <c r="N92" s="9">
        <v>1599.75</v>
      </c>
      <c r="O92" s="21" t="s">
        <v>33</v>
      </c>
      <c r="P92" s="20" t="s">
        <v>2195</v>
      </c>
    </row>
    <row r="93" spans="1:16" x14ac:dyDescent="0.3">
      <c r="A93" s="2" t="s">
        <v>1738</v>
      </c>
      <c r="B93" s="10" t="s">
        <v>1693</v>
      </c>
      <c r="C93" s="35" t="s">
        <v>1694</v>
      </c>
      <c r="D93" s="2" t="s">
        <v>1824</v>
      </c>
      <c r="E93" s="7">
        <v>43256</v>
      </c>
      <c r="F93" s="35" t="s">
        <v>1942</v>
      </c>
      <c r="G93" s="35" t="s">
        <v>2084</v>
      </c>
      <c r="H93" s="7">
        <v>43262</v>
      </c>
      <c r="I93" s="35" t="s">
        <v>2231</v>
      </c>
      <c r="J93" s="3" t="s">
        <v>2237</v>
      </c>
      <c r="K93" s="3" t="s">
        <v>2243</v>
      </c>
      <c r="L93" s="21" t="s">
        <v>33</v>
      </c>
      <c r="M93" s="35">
        <v>4.5</v>
      </c>
      <c r="N93" s="9">
        <v>1599.75</v>
      </c>
      <c r="O93" s="21" t="s">
        <v>33</v>
      </c>
      <c r="P93" s="20" t="s">
        <v>2195</v>
      </c>
    </row>
    <row r="94" spans="1:16" x14ac:dyDescent="0.3">
      <c r="A94" s="2" t="s">
        <v>1738</v>
      </c>
      <c r="B94" s="10" t="s">
        <v>42</v>
      </c>
      <c r="C94" s="2" t="s">
        <v>23</v>
      </c>
      <c r="D94" s="2" t="s">
        <v>1824</v>
      </c>
      <c r="E94" s="7">
        <v>43256</v>
      </c>
      <c r="F94" s="35" t="s">
        <v>1943</v>
      </c>
      <c r="G94" s="35" t="s">
        <v>2085</v>
      </c>
      <c r="H94" s="7">
        <v>43262</v>
      </c>
      <c r="I94" s="35" t="s">
        <v>2231</v>
      </c>
      <c r="J94" s="3" t="s">
        <v>2237</v>
      </c>
      <c r="K94" s="3" t="s">
        <v>2243</v>
      </c>
      <c r="L94" s="21" t="s">
        <v>33</v>
      </c>
      <c r="M94" s="35">
        <v>4.5</v>
      </c>
      <c r="N94" s="9">
        <v>1599.75</v>
      </c>
      <c r="O94" s="21" t="s">
        <v>33</v>
      </c>
      <c r="P94" s="20" t="s">
        <v>2196</v>
      </c>
    </row>
    <row r="95" spans="1:16" x14ac:dyDescent="0.3">
      <c r="A95" s="2" t="s">
        <v>1739</v>
      </c>
      <c r="B95" s="4" t="s">
        <v>1684</v>
      </c>
      <c r="C95" s="35" t="s">
        <v>1685</v>
      </c>
      <c r="D95" s="2" t="s">
        <v>1825</v>
      </c>
      <c r="E95" s="7">
        <v>43256</v>
      </c>
      <c r="F95" s="35" t="s">
        <v>1944</v>
      </c>
      <c r="G95" s="35" t="s">
        <v>2086</v>
      </c>
      <c r="H95" s="7">
        <v>43262</v>
      </c>
      <c r="I95" s="35" t="s">
        <v>2231</v>
      </c>
      <c r="J95" s="3" t="s">
        <v>2242</v>
      </c>
      <c r="K95" s="3" t="s">
        <v>2241</v>
      </c>
      <c r="L95" s="21" t="s">
        <v>33</v>
      </c>
      <c r="M95" s="35">
        <v>2.5</v>
      </c>
      <c r="N95" s="9">
        <v>888.75</v>
      </c>
      <c r="O95" s="21" t="s">
        <v>33</v>
      </c>
      <c r="P95" s="20" t="s">
        <v>2197</v>
      </c>
    </row>
    <row r="96" spans="1:16" x14ac:dyDescent="0.3">
      <c r="A96" s="2" t="s">
        <v>1739</v>
      </c>
      <c r="B96" s="4" t="s">
        <v>1686</v>
      </c>
      <c r="C96" s="35" t="s">
        <v>1687</v>
      </c>
      <c r="D96" s="2" t="s">
        <v>1825</v>
      </c>
      <c r="E96" s="7">
        <v>43256</v>
      </c>
      <c r="F96" s="35" t="s">
        <v>1945</v>
      </c>
      <c r="G96" s="35" t="s">
        <v>2087</v>
      </c>
      <c r="H96" s="7">
        <v>43262</v>
      </c>
      <c r="I96" s="35" t="s">
        <v>2231</v>
      </c>
      <c r="J96" s="3" t="s">
        <v>2242</v>
      </c>
      <c r="K96" s="3" t="s">
        <v>2241</v>
      </c>
      <c r="L96" s="21" t="s">
        <v>33</v>
      </c>
      <c r="M96" s="35">
        <v>2.5</v>
      </c>
      <c r="N96" s="9">
        <v>888.75</v>
      </c>
      <c r="O96" s="21" t="s">
        <v>33</v>
      </c>
      <c r="P96" s="20" t="s">
        <v>2197</v>
      </c>
    </row>
    <row r="97" spans="1:16" x14ac:dyDescent="0.3">
      <c r="A97" s="2" t="s">
        <v>1739</v>
      </c>
      <c r="B97" s="4" t="s">
        <v>394</v>
      </c>
      <c r="C97" s="35" t="s">
        <v>458</v>
      </c>
      <c r="D97" s="2" t="s">
        <v>1825</v>
      </c>
      <c r="E97" s="7">
        <v>43256</v>
      </c>
      <c r="F97" s="35" t="s">
        <v>1946</v>
      </c>
      <c r="G97" s="35" t="s">
        <v>2088</v>
      </c>
      <c r="H97" s="7">
        <v>43262</v>
      </c>
      <c r="I97" s="35" t="s">
        <v>2231</v>
      </c>
      <c r="J97" s="3" t="s">
        <v>2242</v>
      </c>
      <c r="K97" s="3" t="s">
        <v>2241</v>
      </c>
      <c r="L97" s="21" t="s">
        <v>33</v>
      </c>
      <c r="M97" s="35">
        <v>2.5</v>
      </c>
      <c r="N97" s="9">
        <v>888.75</v>
      </c>
      <c r="O97" s="21" t="s">
        <v>33</v>
      </c>
      <c r="P97" s="20" t="s">
        <v>2198</v>
      </c>
    </row>
    <row r="98" spans="1:16" x14ac:dyDescent="0.3">
      <c r="A98" s="2" t="s">
        <v>1740</v>
      </c>
      <c r="B98" s="10" t="s">
        <v>1741</v>
      </c>
      <c r="C98" s="2" t="s">
        <v>1742</v>
      </c>
      <c r="D98" s="35" t="s">
        <v>1826</v>
      </c>
      <c r="E98" s="7">
        <v>43256</v>
      </c>
      <c r="F98" s="35" t="s">
        <v>1947</v>
      </c>
      <c r="G98" s="35" t="s">
        <v>2089</v>
      </c>
      <c r="H98" s="7">
        <v>43263</v>
      </c>
      <c r="I98" s="35" t="s">
        <v>62</v>
      </c>
      <c r="J98" s="3" t="s">
        <v>2234</v>
      </c>
      <c r="K98" s="3" t="s">
        <v>2241</v>
      </c>
      <c r="L98" s="11">
        <v>2295.4</v>
      </c>
      <c r="M98" s="35">
        <v>3.5</v>
      </c>
      <c r="N98" s="21" t="s">
        <v>33</v>
      </c>
      <c r="O98" s="9">
        <v>3555.02</v>
      </c>
      <c r="P98" s="20" t="s">
        <v>2192</v>
      </c>
    </row>
    <row r="99" spans="1:16" x14ac:dyDescent="0.3">
      <c r="A99" s="2" t="s">
        <v>1743</v>
      </c>
      <c r="B99" s="10" t="s">
        <v>1744</v>
      </c>
      <c r="C99" s="2" t="s">
        <v>1745</v>
      </c>
      <c r="D99" s="2" t="s">
        <v>1827</v>
      </c>
      <c r="E99" s="7">
        <v>43256</v>
      </c>
      <c r="F99" s="35" t="s">
        <v>211</v>
      </c>
      <c r="G99" s="35" t="s">
        <v>2090</v>
      </c>
      <c r="H99" s="7">
        <v>43263</v>
      </c>
      <c r="I99" s="35" t="s">
        <v>62</v>
      </c>
      <c r="J99" s="3" t="s">
        <v>2234</v>
      </c>
      <c r="K99" s="3" t="s">
        <v>2241</v>
      </c>
      <c r="L99" s="11">
        <v>2295.4</v>
      </c>
      <c r="M99" s="35">
        <v>3.5</v>
      </c>
      <c r="N99" s="21" t="s">
        <v>33</v>
      </c>
      <c r="O99" s="9">
        <v>2488.5</v>
      </c>
      <c r="P99" s="20" t="s">
        <v>2192</v>
      </c>
    </row>
    <row r="100" spans="1:16" x14ac:dyDescent="0.3">
      <c r="A100" s="2" t="s">
        <v>1746</v>
      </c>
      <c r="B100" s="10" t="s">
        <v>49</v>
      </c>
      <c r="C100" s="49" t="s">
        <v>52</v>
      </c>
      <c r="D100" s="2" t="s">
        <v>1828</v>
      </c>
      <c r="E100" s="7">
        <v>43262</v>
      </c>
      <c r="F100" s="35" t="s">
        <v>508</v>
      </c>
      <c r="G100" s="35" t="s">
        <v>2091</v>
      </c>
      <c r="H100" s="7">
        <v>43265</v>
      </c>
      <c r="I100" s="35" t="s">
        <v>1625</v>
      </c>
      <c r="J100" s="3" t="s">
        <v>2242</v>
      </c>
      <c r="K100" s="3" t="s">
        <v>2255</v>
      </c>
      <c r="L100" s="9">
        <v>1271.1500000000001</v>
      </c>
      <c r="M100" s="35">
        <v>4.5</v>
      </c>
      <c r="N100" s="21" t="s">
        <v>33</v>
      </c>
      <c r="O100" s="9">
        <v>4342.1400000000003</v>
      </c>
      <c r="P100" s="20" t="s">
        <v>2221</v>
      </c>
    </row>
    <row r="101" spans="1:16" x14ac:dyDescent="0.3">
      <c r="A101" s="2" t="s">
        <v>1747</v>
      </c>
      <c r="B101" s="4" t="s">
        <v>27</v>
      </c>
      <c r="C101" s="35" t="s">
        <v>28</v>
      </c>
      <c r="D101" s="35" t="s">
        <v>1829</v>
      </c>
      <c r="E101" s="7">
        <v>43262</v>
      </c>
      <c r="F101" s="35" t="s">
        <v>1948</v>
      </c>
      <c r="G101" s="35" t="s">
        <v>2092</v>
      </c>
      <c r="H101" s="7">
        <v>43264</v>
      </c>
      <c r="I101" s="35" t="s">
        <v>2244</v>
      </c>
      <c r="J101" s="3" t="s">
        <v>2240</v>
      </c>
      <c r="K101" s="3" t="s">
        <v>2234</v>
      </c>
      <c r="L101" s="21" t="s">
        <v>33</v>
      </c>
      <c r="M101" s="35">
        <v>3.5</v>
      </c>
      <c r="N101" s="9">
        <v>1244.25</v>
      </c>
      <c r="O101" s="21" t="s">
        <v>33</v>
      </c>
      <c r="P101" s="20" t="s">
        <v>2199</v>
      </c>
    </row>
    <row r="102" spans="1:16" x14ac:dyDescent="0.3">
      <c r="A102" s="2" t="s">
        <v>1747</v>
      </c>
      <c r="B102" s="4" t="s">
        <v>21</v>
      </c>
      <c r="C102" s="35" t="s">
        <v>22</v>
      </c>
      <c r="D102" s="35" t="s">
        <v>1829</v>
      </c>
      <c r="E102" s="7">
        <v>43262</v>
      </c>
      <c r="F102" s="35" t="s">
        <v>1949</v>
      </c>
      <c r="G102" s="35" t="s">
        <v>2093</v>
      </c>
      <c r="H102" s="7">
        <v>43264</v>
      </c>
      <c r="I102" s="35" t="s">
        <v>2244</v>
      </c>
      <c r="J102" s="3" t="s">
        <v>2240</v>
      </c>
      <c r="K102" s="3" t="s">
        <v>2234</v>
      </c>
      <c r="L102" s="21" t="s">
        <v>33</v>
      </c>
      <c r="M102" s="35">
        <v>3.5</v>
      </c>
      <c r="N102" s="9">
        <v>1244.25</v>
      </c>
      <c r="O102" s="21" t="s">
        <v>33</v>
      </c>
      <c r="P102" s="20" t="s">
        <v>2199</v>
      </c>
    </row>
    <row r="103" spans="1:16" x14ac:dyDescent="0.3">
      <c r="A103" s="2" t="s">
        <v>1748</v>
      </c>
      <c r="B103" s="10" t="s">
        <v>105</v>
      </c>
      <c r="C103" s="2" t="s">
        <v>33</v>
      </c>
      <c r="D103" s="2" t="s">
        <v>33</v>
      </c>
      <c r="E103" s="2" t="s">
        <v>33</v>
      </c>
      <c r="F103" s="35" t="s">
        <v>1950</v>
      </c>
      <c r="G103" s="35" t="s">
        <v>2094</v>
      </c>
      <c r="H103" s="7">
        <v>43265</v>
      </c>
      <c r="I103" s="35" t="s">
        <v>2245</v>
      </c>
      <c r="J103" s="3" t="s">
        <v>1633</v>
      </c>
      <c r="K103" s="3" t="s">
        <v>2246</v>
      </c>
      <c r="L103" s="11">
        <v>3441.11</v>
      </c>
      <c r="M103" s="35">
        <v>6.5</v>
      </c>
      <c r="N103" s="21" t="s">
        <v>33</v>
      </c>
      <c r="O103" s="9">
        <v>4621.5</v>
      </c>
      <c r="P103" s="4" t="s">
        <v>2200</v>
      </c>
    </row>
    <row r="104" spans="1:16" x14ac:dyDescent="0.3">
      <c r="A104" s="2" t="s">
        <v>1749</v>
      </c>
      <c r="B104" s="10" t="s">
        <v>766</v>
      </c>
      <c r="C104" s="2" t="s">
        <v>767</v>
      </c>
      <c r="D104" s="2" t="s">
        <v>1830</v>
      </c>
      <c r="E104" s="7">
        <v>43263</v>
      </c>
      <c r="F104" s="35" t="s">
        <v>509</v>
      </c>
      <c r="G104" s="35" t="s">
        <v>2095</v>
      </c>
      <c r="H104" s="7">
        <v>43266</v>
      </c>
      <c r="I104" s="35" t="s">
        <v>62</v>
      </c>
      <c r="J104" s="3" t="s">
        <v>2247</v>
      </c>
      <c r="K104" s="3" t="s">
        <v>2248</v>
      </c>
      <c r="L104" s="11">
        <v>1244.4000000000001</v>
      </c>
      <c r="M104" s="35">
        <v>9.5</v>
      </c>
      <c r="N104" s="21" t="s">
        <v>33</v>
      </c>
      <c r="O104" s="9">
        <v>6754.5</v>
      </c>
      <c r="P104" s="20" t="s">
        <v>2201</v>
      </c>
    </row>
    <row r="105" spans="1:16" x14ac:dyDescent="0.3">
      <c r="A105" s="2" t="s">
        <v>1750</v>
      </c>
      <c r="B105" s="10" t="s">
        <v>81</v>
      </c>
      <c r="C105" s="2" t="s">
        <v>124</v>
      </c>
      <c r="D105" s="2" t="s">
        <v>1831</v>
      </c>
      <c r="E105" s="7">
        <v>43262</v>
      </c>
      <c r="F105" s="35" t="s">
        <v>1951</v>
      </c>
      <c r="G105" s="35" t="s">
        <v>2096</v>
      </c>
      <c r="H105" s="7">
        <v>43278</v>
      </c>
      <c r="I105" s="35" t="s">
        <v>2249</v>
      </c>
      <c r="J105" s="3" t="s">
        <v>1632</v>
      </c>
      <c r="K105" s="3" t="s">
        <v>1632</v>
      </c>
      <c r="L105" s="21" t="s">
        <v>33</v>
      </c>
      <c r="M105" s="35">
        <v>0.5</v>
      </c>
      <c r="N105" s="9">
        <v>177.75</v>
      </c>
      <c r="O105" s="21" t="s">
        <v>33</v>
      </c>
      <c r="P105" s="20" t="s">
        <v>2202</v>
      </c>
    </row>
    <row r="106" spans="1:16" x14ac:dyDescent="0.3">
      <c r="A106" s="2" t="s">
        <v>1750</v>
      </c>
      <c r="B106" s="4" t="s">
        <v>813</v>
      </c>
      <c r="C106" s="2" t="s">
        <v>463</v>
      </c>
      <c r="D106" s="2" t="s">
        <v>1831</v>
      </c>
      <c r="E106" s="7">
        <v>43262</v>
      </c>
      <c r="F106" s="35" t="s">
        <v>1952</v>
      </c>
      <c r="G106" s="35" t="s">
        <v>2097</v>
      </c>
      <c r="H106" s="7">
        <v>43272</v>
      </c>
      <c r="I106" s="35" t="s">
        <v>2249</v>
      </c>
      <c r="J106" s="3" t="s">
        <v>1632</v>
      </c>
      <c r="K106" s="3" t="s">
        <v>1632</v>
      </c>
      <c r="L106" s="21" t="s">
        <v>33</v>
      </c>
      <c r="M106" s="35">
        <v>0.5</v>
      </c>
      <c r="N106" s="9">
        <v>177.75</v>
      </c>
      <c r="O106" s="21" t="s">
        <v>33</v>
      </c>
      <c r="P106" s="20" t="s">
        <v>2202</v>
      </c>
    </row>
    <row r="107" spans="1:16" x14ac:dyDescent="0.3">
      <c r="A107" s="2" t="s">
        <v>1750</v>
      </c>
      <c r="B107" s="51" t="s">
        <v>54</v>
      </c>
      <c r="C107" s="44" t="s">
        <v>55</v>
      </c>
      <c r="D107" s="2" t="s">
        <v>1831</v>
      </c>
      <c r="E107" s="7">
        <v>43262</v>
      </c>
      <c r="F107" s="35" t="s">
        <v>1953</v>
      </c>
      <c r="G107" s="35" t="s">
        <v>2098</v>
      </c>
      <c r="H107" s="7">
        <v>43276</v>
      </c>
      <c r="I107" s="35" t="s">
        <v>2249</v>
      </c>
      <c r="J107" s="3" t="s">
        <v>1632</v>
      </c>
      <c r="K107" s="3" t="s">
        <v>1632</v>
      </c>
      <c r="L107" s="21" t="s">
        <v>33</v>
      </c>
      <c r="M107" s="35">
        <v>0.5</v>
      </c>
      <c r="N107" s="9">
        <v>177.75</v>
      </c>
      <c r="O107" s="21" t="s">
        <v>33</v>
      </c>
      <c r="P107" s="20" t="s">
        <v>2203</v>
      </c>
    </row>
    <row r="108" spans="1:16" x14ac:dyDescent="0.3">
      <c r="A108" s="2" t="s">
        <v>1751</v>
      </c>
      <c r="B108" s="10" t="s">
        <v>81</v>
      </c>
      <c r="C108" s="2" t="s">
        <v>124</v>
      </c>
      <c r="D108" s="2" t="s">
        <v>1832</v>
      </c>
      <c r="E108" s="7">
        <v>43262</v>
      </c>
      <c r="F108" s="35" t="s">
        <v>1954</v>
      </c>
      <c r="G108" s="35" t="s">
        <v>2099</v>
      </c>
      <c r="H108" s="7">
        <v>43278</v>
      </c>
      <c r="I108" s="35" t="s">
        <v>2250</v>
      </c>
      <c r="J108" s="3" t="s">
        <v>2242</v>
      </c>
      <c r="K108" s="3" t="s">
        <v>2241</v>
      </c>
      <c r="L108" s="21" t="s">
        <v>33</v>
      </c>
      <c r="M108" s="35">
        <v>2.5</v>
      </c>
      <c r="N108" s="9">
        <v>888.75</v>
      </c>
      <c r="O108" s="21" t="s">
        <v>33</v>
      </c>
      <c r="P108" s="4" t="s">
        <v>2204</v>
      </c>
    </row>
    <row r="109" spans="1:16" x14ac:dyDescent="0.3">
      <c r="A109" s="2" t="s">
        <v>1751</v>
      </c>
      <c r="B109" s="4" t="s">
        <v>813</v>
      </c>
      <c r="C109" s="2" t="s">
        <v>463</v>
      </c>
      <c r="D109" s="2" t="s">
        <v>1832</v>
      </c>
      <c r="E109" s="7">
        <v>43262</v>
      </c>
      <c r="F109" s="35" t="s">
        <v>1955</v>
      </c>
      <c r="G109" s="35" t="s">
        <v>2100</v>
      </c>
      <c r="H109" s="7">
        <v>43272</v>
      </c>
      <c r="I109" s="35" t="s">
        <v>2250</v>
      </c>
      <c r="J109" s="3" t="s">
        <v>2242</v>
      </c>
      <c r="K109" s="3" t="s">
        <v>2241</v>
      </c>
      <c r="L109" s="21" t="s">
        <v>33</v>
      </c>
      <c r="M109" s="35">
        <v>2.5</v>
      </c>
      <c r="N109" s="9">
        <v>888.75</v>
      </c>
      <c r="O109" s="21" t="s">
        <v>33</v>
      </c>
      <c r="P109" s="4" t="s">
        <v>2204</v>
      </c>
    </row>
    <row r="110" spans="1:16" x14ac:dyDescent="0.3">
      <c r="A110" s="2" t="s">
        <v>1751</v>
      </c>
      <c r="B110" s="51" t="s">
        <v>54</v>
      </c>
      <c r="C110" s="44" t="s">
        <v>55</v>
      </c>
      <c r="D110" s="2" t="s">
        <v>1832</v>
      </c>
      <c r="E110" s="7">
        <v>43262</v>
      </c>
      <c r="F110" s="35" t="s">
        <v>1956</v>
      </c>
      <c r="G110" s="35" t="s">
        <v>2101</v>
      </c>
      <c r="H110" s="7">
        <v>43276</v>
      </c>
      <c r="I110" s="35" t="s">
        <v>2250</v>
      </c>
      <c r="J110" s="3" t="s">
        <v>2242</v>
      </c>
      <c r="K110" s="3" t="s">
        <v>2241</v>
      </c>
      <c r="L110" s="21" t="s">
        <v>33</v>
      </c>
      <c r="M110" s="35">
        <v>2.5</v>
      </c>
      <c r="N110" s="9">
        <v>888.75</v>
      </c>
      <c r="O110" s="21" t="s">
        <v>33</v>
      </c>
      <c r="P110" s="4" t="s">
        <v>2205</v>
      </c>
    </row>
    <row r="111" spans="1:16" x14ac:dyDescent="0.3">
      <c r="A111" s="2" t="s">
        <v>1752</v>
      </c>
      <c r="B111" s="4" t="s">
        <v>357</v>
      </c>
      <c r="C111" s="35" t="s">
        <v>432</v>
      </c>
      <c r="D111" s="2" t="s">
        <v>1833</v>
      </c>
      <c r="E111" s="7">
        <v>43269</v>
      </c>
      <c r="F111" s="35" t="s">
        <v>1957</v>
      </c>
      <c r="G111" s="35" t="s">
        <v>2102</v>
      </c>
      <c r="H111" s="7">
        <v>43276</v>
      </c>
      <c r="I111" s="35" t="s">
        <v>2244</v>
      </c>
      <c r="J111" s="3" t="s">
        <v>2251</v>
      </c>
      <c r="K111" s="3" t="s">
        <v>2246</v>
      </c>
      <c r="L111" s="21" t="s">
        <v>33</v>
      </c>
      <c r="M111" s="35">
        <v>1.5</v>
      </c>
      <c r="N111" s="9">
        <v>533.25</v>
      </c>
      <c r="O111" s="21" t="s">
        <v>33</v>
      </c>
      <c r="P111" s="20" t="s">
        <v>2206</v>
      </c>
    </row>
    <row r="112" spans="1:16" x14ac:dyDescent="0.3">
      <c r="A112" s="2" t="s">
        <v>1753</v>
      </c>
      <c r="B112" s="4" t="s">
        <v>352</v>
      </c>
      <c r="C112" s="35" t="s">
        <v>429</v>
      </c>
      <c r="D112" s="2" t="s">
        <v>1834</v>
      </c>
      <c r="E112" s="7">
        <v>43269</v>
      </c>
      <c r="F112" s="35" t="s">
        <v>1958</v>
      </c>
      <c r="G112" s="35" t="s">
        <v>2103</v>
      </c>
      <c r="H112" s="7">
        <v>43276</v>
      </c>
      <c r="I112" s="35" t="s">
        <v>2244</v>
      </c>
      <c r="J112" s="3" t="s">
        <v>2247</v>
      </c>
      <c r="K112" s="3" t="s">
        <v>2246</v>
      </c>
      <c r="L112" s="21" t="s">
        <v>33</v>
      </c>
      <c r="M112" s="35">
        <v>2.5</v>
      </c>
      <c r="N112" s="9">
        <v>1269.6500000000001</v>
      </c>
      <c r="O112" s="21" t="s">
        <v>33</v>
      </c>
      <c r="P112" s="20" t="s">
        <v>2207</v>
      </c>
    </row>
    <row r="113" spans="1:16" x14ac:dyDescent="0.3">
      <c r="A113" s="2" t="s">
        <v>1753</v>
      </c>
      <c r="B113" s="4" t="s">
        <v>353</v>
      </c>
      <c r="C113" s="35" t="s">
        <v>430</v>
      </c>
      <c r="D113" s="2" t="s">
        <v>1834</v>
      </c>
      <c r="E113" s="7">
        <v>43269</v>
      </c>
      <c r="F113" s="35" t="s">
        <v>1959</v>
      </c>
      <c r="G113" s="35" t="s">
        <v>2104</v>
      </c>
      <c r="H113" s="7">
        <v>43276</v>
      </c>
      <c r="I113" s="35" t="s">
        <v>2244</v>
      </c>
      <c r="J113" s="3" t="s">
        <v>2247</v>
      </c>
      <c r="K113" s="3" t="s">
        <v>2246</v>
      </c>
      <c r="L113" s="21" t="s">
        <v>33</v>
      </c>
      <c r="M113" s="35">
        <v>2.5</v>
      </c>
      <c r="N113" s="9">
        <v>888.75</v>
      </c>
      <c r="O113" s="21" t="s">
        <v>33</v>
      </c>
      <c r="P113" s="20" t="s">
        <v>2207</v>
      </c>
    </row>
    <row r="114" spans="1:16" x14ac:dyDescent="0.3">
      <c r="A114" s="2" t="s">
        <v>1754</v>
      </c>
      <c r="B114" s="4" t="s">
        <v>40</v>
      </c>
      <c r="C114" s="35" t="s">
        <v>41</v>
      </c>
      <c r="D114" s="2" t="s">
        <v>1835</v>
      </c>
      <c r="E114" s="7">
        <v>43270</v>
      </c>
      <c r="F114" s="35" t="s">
        <v>1960</v>
      </c>
      <c r="G114" s="35" t="s">
        <v>2105</v>
      </c>
      <c r="H114" s="7">
        <v>43277</v>
      </c>
      <c r="I114" s="35" t="s">
        <v>2244</v>
      </c>
      <c r="J114" s="3" t="s">
        <v>2251</v>
      </c>
      <c r="K114" s="3" t="s">
        <v>2246</v>
      </c>
      <c r="L114" s="21" t="s">
        <v>33</v>
      </c>
      <c r="M114" s="35">
        <v>1.5</v>
      </c>
      <c r="N114" s="9">
        <v>761.79</v>
      </c>
      <c r="O114" s="21" t="s">
        <v>33</v>
      </c>
      <c r="P114" s="20" t="s">
        <v>2206</v>
      </c>
    </row>
    <row r="115" spans="1:16" x14ac:dyDescent="0.3">
      <c r="A115" s="2" t="s">
        <v>1755</v>
      </c>
      <c r="B115" s="4" t="s">
        <v>1756</v>
      </c>
      <c r="C115" s="35" t="s">
        <v>1757</v>
      </c>
      <c r="D115" s="2" t="s">
        <v>1836</v>
      </c>
      <c r="E115" s="7">
        <v>43271</v>
      </c>
      <c r="F115" s="35" t="s">
        <v>1961</v>
      </c>
      <c r="G115" s="35" t="s">
        <v>2106</v>
      </c>
      <c r="H115" s="7">
        <v>43277</v>
      </c>
      <c r="I115" s="35" t="s">
        <v>47</v>
      </c>
      <c r="J115" s="3" t="s">
        <v>2248</v>
      </c>
      <c r="K115" s="3" t="s">
        <v>2236</v>
      </c>
      <c r="L115" s="9">
        <v>2326.9</v>
      </c>
      <c r="M115" s="35">
        <v>5.5</v>
      </c>
      <c r="N115" s="21" t="s">
        <v>33</v>
      </c>
      <c r="O115" s="9">
        <v>3910.5</v>
      </c>
      <c r="P115" s="20" t="s">
        <v>2208</v>
      </c>
    </row>
    <row r="116" spans="1:16" x14ac:dyDescent="0.3">
      <c r="A116" s="2" t="s">
        <v>1758</v>
      </c>
      <c r="B116" s="10" t="s">
        <v>80</v>
      </c>
      <c r="C116" s="2" t="s">
        <v>123</v>
      </c>
      <c r="D116" s="2" t="s">
        <v>1837</v>
      </c>
      <c r="E116" s="7">
        <v>43272</v>
      </c>
      <c r="F116" s="35" t="s">
        <v>1962</v>
      </c>
      <c r="G116" s="35" t="s">
        <v>2107</v>
      </c>
      <c r="H116" s="7">
        <v>43278</v>
      </c>
      <c r="I116" s="35" t="s">
        <v>2254</v>
      </c>
      <c r="J116" s="3" t="s">
        <v>2252</v>
      </c>
      <c r="K116" s="3" t="s">
        <v>2253</v>
      </c>
      <c r="L116" s="21" t="s">
        <v>33</v>
      </c>
      <c r="M116" s="35">
        <v>2.5</v>
      </c>
      <c r="N116" s="9">
        <v>888.75</v>
      </c>
      <c r="O116" s="21" t="s">
        <v>33</v>
      </c>
      <c r="P116" s="4" t="s">
        <v>2209</v>
      </c>
    </row>
    <row r="117" spans="1:16" x14ac:dyDescent="0.3">
      <c r="A117" s="2" t="s">
        <v>1758</v>
      </c>
      <c r="B117" s="4" t="s">
        <v>811</v>
      </c>
      <c r="C117" s="35" t="s">
        <v>812</v>
      </c>
      <c r="D117" s="2" t="s">
        <v>1837</v>
      </c>
      <c r="E117" s="7">
        <v>43272</v>
      </c>
      <c r="F117" s="35" t="s">
        <v>1963</v>
      </c>
      <c r="G117" s="35" t="s">
        <v>2108</v>
      </c>
      <c r="H117" s="7">
        <v>43278</v>
      </c>
      <c r="I117" s="35" t="s">
        <v>2254</v>
      </c>
      <c r="J117" s="3" t="s">
        <v>2252</v>
      </c>
      <c r="K117" s="3" t="s">
        <v>2253</v>
      </c>
      <c r="L117" s="21" t="s">
        <v>33</v>
      </c>
      <c r="M117" s="35">
        <v>2.5</v>
      </c>
      <c r="N117" s="9">
        <v>888.75</v>
      </c>
      <c r="O117" s="21" t="s">
        <v>33</v>
      </c>
      <c r="P117" s="4" t="s">
        <v>2209</v>
      </c>
    </row>
    <row r="118" spans="1:16" x14ac:dyDescent="0.3">
      <c r="A118" s="2" t="s">
        <v>1758</v>
      </c>
      <c r="B118" s="51" t="s">
        <v>54</v>
      </c>
      <c r="C118" s="44" t="s">
        <v>55</v>
      </c>
      <c r="D118" s="2" t="s">
        <v>1837</v>
      </c>
      <c r="E118" s="7">
        <v>43272</v>
      </c>
      <c r="F118" s="35" t="s">
        <v>1964</v>
      </c>
      <c r="G118" s="35" t="s">
        <v>2109</v>
      </c>
      <c r="H118" s="7">
        <v>43277</v>
      </c>
      <c r="I118" s="35" t="s">
        <v>2254</v>
      </c>
      <c r="J118" s="3" t="s">
        <v>2252</v>
      </c>
      <c r="K118" s="3" t="s">
        <v>2253</v>
      </c>
      <c r="L118" s="21" t="s">
        <v>33</v>
      </c>
      <c r="M118" s="35">
        <v>2.5</v>
      </c>
      <c r="N118" s="9">
        <v>888.75</v>
      </c>
      <c r="O118" s="21" t="s">
        <v>33</v>
      </c>
      <c r="P118" s="4" t="s">
        <v>2210</v>
      </c>
    </row>
    <row r="119" spans="1:16" x14ac:dyDescent="0.3">
      <c r="A119" s="2" t="s">
        <v>1759</v>
      </c>
      <c r="B119" s="10" t="s">
        <v>80</v>
      </c>
      <c r="C119" s="2" t="s">
        <v>123</v>
      </c>
      <c r="D119" s="2" t="s">
        <v>1838</v>
      </c>
      <c r="E119" s="7">
        <v>43276</v>
      </c>
      <c r="F119" s="35" t="s">
        <v>1965</v>
      </c>
      <c r="G119" s="35" t="s">
        <v>2110</v>
      </c>
      <c r="H119" s="7">
        <v>43278</v>
      </c>
      <c r="I119" s="35" t="s">
        <v>2229</v>
      </c>
      <c r="J119" s="3" t="s">
        <v>2256</v>
      </c>
      <c r="K119" s="3" t="s">
        <v>2235</v>
      </c>
      <c r="L119" s="21" t="s">
        <v>33</v>
      </c>
      <c r="M119" s="35">
        <v>1.5</v>
      </c>
      <c r="N119" s="9">
        <v>533.25</v>
      </c>
      <c r="O119" s="21" t="s">
        <v>33</v>
      </c>
      <c r="P119" s="4" t="s">
        <v>2211</v>
      </c>
    </row>
    <row r="120" spans="1:16" x14ac:dyDescent="0.3">
      <c r="A120" s="2" t="s">
        <v>1759</v>
      </c>
      <c r="B120" s="4" t="s">
        <v>811</v>
      </c>
      <c r="C120" s="35" t="s">
        <v>812</v>
      </c>
      <c r="D120" s="2" t="s">
        <v>1838</v>
      </c>
      <c r="E120" s="7">
        <v>43276</v>
      </c>
      <c r="F120" s="35" t="s">
        <v>1966</v>
      </c>
      <c r="G120" s="35" t="s">
        <v>2111</v>
      </c>
      <c r="H120" s="7">
        <v>43278</v>
      </c>
      <c r="I120" s="35" t="s">
        <v>2229</v>
      </c>
      <c r="J120" s="3" t="s">
        <v>2256</v>
      </c>
      <c r="K120" s="3" t="s">
        <v>2235</v>
      </c>
      <c r="L120" s="21" t="s">
        <v>33</v>
      </c>
      <c r="M120" s="35">
        <v>1.5</v>
      </c>
      <c r="N120" s="9">
        <v>533.25</v>
      </c>
      <c r="O120" s="21" t="s">
        <v>33</v>
      </c>
      <c r="P120" s="4" t="s">
        <v>2211</v>
      </c>
    </row>
    <row r="121" spans="1:16" x14ac:dyDescent="0.3">
      <c r="A121" s="2" t="s">
        <v>1759</v>
      </c>
      <c r="B121" s="51" t="s">
        <v>54</v>
      </c>
      <c r="C121" s="44" t="s">
        <v>55</v>
      </c>
      <c r="D121" s="2" t="s">
        <v>1838</v>
      </c>
      <c r="E121" s="7">
        <v>43276</v>
      </c>
      <c r="F121" s="35" t="s">
        <v>1967</v>
      </c>
      <c r="G121" s="35" t="s">
        <v>2112</v>
      </c>
      <c r="H121" s="7">
        <v>43278</v>
      </c>
      <c r="I121" s="35" t="s">
        <v>2229</v>
      </c>
      <c r="J121" s="3" t="s">
        <v>2256</v>
      </c>
      <c r="K121" s="3" t="s">
        <v>2235</v>
      </c>
      <c r="L121" s="21" t="s">
        <v>33</v>
      </c>
      <c r="M121" s="35">
        <v>1.5</v>
      </c>
      <c r="N121" s="9">
        <v>533.25</v>
      </c>
      <c r="O121" s="21" t="s">
        <v>33</v>
      </c>
      <c r="P121" s="4" t="s">
        <v>2212</v>
      </c>
    </row>
    <row r="122" spans="1:16" x14ac:dyDescent="0.3">
      <c r="A122" s="2" t="s">
        <v>1760</v>
      </c>
      <c r="B122" s="4" t="s">
        <v>377</v>
      </c>
      <c r="C122" s="35" t="s">
        <v>446</v>
      </c>
      <c r="D122" s="2" t="s">
        <v>1839</v>
      </c>
      <c r="E122" s="7">
        <v>43276</v>
      </c>
      <c r="F122" s="35" t="s">
        <v>1968</v>
      </c>
      <c r="G122" s="35" t="s">
        <v>2113</v>
      </c>
      <c r="H122" s="7">
        <v>43278</v>
      </c>
      <c r="I122" s="35" t="s">
        <v>2244</v>
      </c>
      <c r="J122" s="3" t="s">
        <v>2247</v>
      </c>
      <c r="K122" s="3" t="s">
        <v>2246</v>
      </c>
      <c r="L122" s="21" t="s">
        <v>33</v>
      </c>
      <c r="M122" s="35">
        <v>2.5</v>
      </c>
      <c r="N122" s="9">
        <v>888.75</v>
      </c>
      <c r="O122" s="21" t="s">
        <v>33</v>
      </c>
      <c r="P122" s="4" t="s">
        <v>2257</v>
      </c>
    </row>
    <row r="123" spans="1:16" x14ac:dyDescent="0.3">
      <c r="A123" s="2" t="s">
        <v>1760</v>
      </c>
      <c r="B123" s="24" t="s">
        <v>378</v>
      </c>
      <c r="C123" s="3" t="s">
        <v>447</v>
      </c>
      <c r="D123" s="2" t="s">
        <v>1839</v>
      </c>
      <c r="E123" s="7">
        <v>43276</v>
      </c>
      <c r="F123" s="35" t="s">
        <v>1969</v>
      </c>
      <c r="G123" s="35" t="s">
        <v>2114</v>
      </c>
      <c r="H123" s="7">
        <v>43278</v>
      </c>
      <c r="I123" s="35" t="s">
        <v>2244</v>
      </c>
      <c r="J123" s="3" t="s">
        <v>2247</v>
      </c>
      <c r="K123" s="3" t="s">
        <v>2246</v>
      </c>
      <c r="L123" s="21" t="s">
        <v>33</v>
      </c>
      <c r="M123" s="35">
        <v>2.5</v>
      </c>
      <c r="N123" s="9">
        <v>888.75</v>
      </c>
      <c r="O123" s="21" t="s">
        <v>33</v>
      </c>
      <c r="P123" s="20" t="s">
        <v>2207</v>
      </c>
    </row>
    <row r="124" spans="1:16" x14ac:dyDescent="0.3">
      <c r="A124" s="2" t="s">
        <v>1760</v>
      </c>
      <c r="B124" s="24" t="s">
        <v>369</v>
      </c>
      <c r="C124" s="3" t="s">
        <v>439</v>
      </c>
      <c r="D124" s="2" t="s">
        <v>1839</v>
      </c>
      <c r="E124" s="7">
        <v>43276</v>
      </c>
      <c r="F124" s="35" t="s">
        <v>1970</v>
      </c>
      <c r="G124" s="35" t="s">
        <v>2115</v>
      </c>
      <c r="H124" s="7">
        <v>43278</v>
      </c>
      <c r="I124" s="35" t="s">
        <v>2244</v>
      </c>
      <c r="J124" s="3" t="s">
        <v>2247</v>
      </c>
      <c r="K124" s="3" t="s">
        <v>2246</v>
      </c>
      <c r="L124" s="21" t="s">
        <v>33</v>
      </c>
      <c r="M124" s="35">
        <v>2.5</v>
      </c>
      <c r="N124" s="9">
        <v>888.75</v>
      </c>
      <c r="O124" s="21" t="s">
        <v>33</v>
      </c>
      <c r="P124" s="20" t="s">
        <v>2207</v>
      </c>
    </row>
    <row r="125" spans="1:16" x14ac:dyDescent="0.3">
      <c r="A125" s="2" t="s">
        <v>1761</v>
      </c>
      <c r="B125" s="4" t="s">
        <v>382</v>
      </c>
      <c r="C125" s="3" t="s">
        <v>451</v>
      </c>
      <c r="D125" s="2" t="s">
        <v>1840</v>
      </c>
      <c r="E125" s="7">
        <v>43276</v>
      </c>
      <c r="F125" s="35" t="s">
        <v>1971</v>
      </c>
      <c r="G125" s="35" t="s">
        <v>2116</v>
      </c>
      <c r="H125" s="7">
        <v>43278</v>
      </c>
      <c r="I125" s="35" t="s">
        <v>2244</v>
      </c>
      <c r="J125" s="3" t="s">
        <v>2251</v>
      </c>
      <c r="K125" s="3" t="s">
        <v>2246</v>
      </c>
      <c r="L125" s="21" t="s">
        <v>33</v>
      </c>
      <c r="M125" s="35">
        <v>1.5</v>
      </c>
      <c r="N125" s="9">
        <v>533.25</v>
      </c>
      <c r="O125" s="21" t="s">
        <v>33</v>
      </c>
      <c r="P125" s="20" t="s">
        <v>2206</v>
      </c>
    </row>
    <row r="126" spans="1:16" x14ac:dyDescent="0.3">
      <c r="A126" s="2" t="s">
        <v>1762</v>
      </c>
      <c r="B126" s="10" t="s">
        <v>374</v>
      </c>
      <c r="C126" s="2" t="s">
        <v>443</v>
      </c>
      <c r="D126" s="2" t="s">
        <v>1841</v>
      </c>
      <c r="E126" s="7">
        <v>43276</v>
      </c>
      <c r="F126" s="35" t="s">
        <v>1972</v>
      </c>
      <c r="G126" s="35" t="s">
        <v>2117</v>
      </c>
      <c r="H126" s="7">
        <v>43279</v>
      </c>
      <c r="I126" s="35" t="s">
        <v>2244</v>
      </c>
      <c r="J126" s="3" t="s">
        <v>2258</v>
      </c>
      <c r="K126" s="3" t="s">
        <v>2246</v>
      </c>
      <c r="L126" s="21" t="s">
        <v>33</v>
      </c>
      <c r="M126" s="35">
        <v>3.5</v>
      </c>
      <c r="N126" s="9">
        <v>1244.25</v>
      </c>
      <c r="O126" s="21" t="s">
        <v>33</v>
      </c>
      <c r="P126" s="20" t="s">
        <v>2213</v>
      </c>
    </row>
    <row r="127" spans="1:16" x14ac:dyDescent="0.3">
      <c r="A127" s="2" t="s">
        <v>1763</v>
      </c>
      <c r="B127" s="4" t="s">
        <v>63</v>
      </c>
      <c r="C127" s="35" t="s">
        <v>64</v>
      </c>
      <c r="D127" s="2" t="s">
        <v>1842</v>
      </c>
      <c r="E127" s="7">
        <v>43276</v>
      </c>
      <c r="F127" s="35" t="s">
        <v>1973</v>
      </c>
      <c r="G127" s="35" t="s">
        <v>2118</v>
      </c>
      <c r="H127" s="7">
        <v>43279</v>
      </c>
      <c r="I127" s="35" t="s">
        <v>2244</v>
      </c>
      <c r="J127" s="3" t="s">
        <v>2251</v>
      </c>
      <c r="K127" s="3" t="s">
        <v>2246</v>
      </c>
      <c r="L127" s="21" t="s">
        <v>33</v>
      </c>
      <c r="M127" s="35">
        <v>1</v>
      </c>
      <c r="N127" s="9">
        <v>355.5</v>
      </c>
      <c r="O127" s="21" t="s">
        <v>33</v>
      </c>
      <c r="P127" s="20" t="s">
        <v>2206</v>
      </c>
    </row>
    <row r="128" spans="1:16" x14ac:dyDescent="0.3">
      <c r="A128" s="2" t="s">
        <v>1764</v>
      </c>
      <c r="B128" s="4" t="s">
        <v>384</v>
      </c>
      <c r="C128" s="90" t="s">
        <v>454</v>
      </c>
      <c r="D128" s="2" t="s">
        <v>1843</v>
      </c>
      <c r="E128" s="7">
        <v>43276</v>
      </c>
      <c r="F128" s="35" t="s">
        <v>1974</v>
      </c>
      <c r="G128" s="35" t="s">
        <v>2119</v>
      </c>
      <c r="H128" s="7">
        <v>43278</v>
      </c>
      <c r="I128" s="35" t="s">
        <v>2244</v>
      </c>
      <c r="J128" s="3" t="s">
        <v>2251</v>
      </c>
      <c r="K128" s="3" t="s">
        <v>2246</v>
      </c>
      <c r="L128" s="21" t="s">
        <v>33</v>
      </c>
      <c r="M128" s="35">
        <v>1.5</v>
      </c>
      <c r="N128" s="9">
        <v>533.25</v>
      </c>
      <c r="O128" s="21" t="s">
        <v>33</v>
      </c>
      <c r="P128" s="20" t="s">
        <v>2206</v>
      </c>
    </row>
    <row r="129" spans="1:16" x14ac:dyDescent="0.3">
      <c r="A129" s="2" t="s">
        <v>1765</v>
      </c>
      <c r="B129" s="4" t="s">
        <v>381</v>
      </c>
      <c r="C129" s="35" t="s">
        <v>450</v>
      </c>
      <c r="D129" s="2" t="s">
        <v>1844</v>
      </c>
      <c r="E129" s="7">
        <v>43276</v>
      </c>
      <c r="F129" s="35" t="s">
        <v>1975</v>
      </c>
      <c r="G129" s="35" t="s">
        <v>2120</v>
      </c>
      <c r="H129" s="7">
        <v>43278</v>
      </c>
      <c r="I129" s="35" t="s">
        <v>2244</v>
      </c>
      <c r="J129" s="3" t="s">
        <v>2251</v>
      </c>
      <c r="K129" s="3" t="s">
        <v>2246</v>
      </c>
      <c r="L129" s="21" t="s">
        <v>33</v>
      </c>
      <c r="M129" s="35">
        <v>1.5</v>
      </c>
      <c r="N129" s="9">
        <v>533.25</v>
      </c>
      <c r="O129" s="21" t="s">
        <v>33</v>
      </c>
      <c r="P129" s="20" t="s">
        <v>2206</v>
      </c>
    </row>
    <row r="130" spans="1:16" x14ac:dyDescent="0.3">
      <c r="A130" s="2" t="s">
        <v>1766</v>
      </c>
      <c r="B130" s="12" t="s">
        <v>379</v>
      </c>
      <c r="C130" s="2" t="s">
        <v>448</v>
      </c>
      <c r="D130" s="2" t="s">
        <v>1845</v>
      </c>
      <c r="E130" s="7">
        <v>43277</v>
      </c>
      <c r="F130" s="35" t="s">
        <v>1976</v>
      </c>
      <c r="G130" s="35" t="s">
        <v>2121</v>
      </c>
      <c r="H130" s="7">
        <v>43279</v>
      </c>
      <c r="I130" s="35" t="s">
        <v>2244</v>
      </c>
      <c r="J130" s="3" t="s">
        <v>2251</v>
      </c>
      <c r="K130" s="3" t="s">
        <v>2246</v>
      </c>
      <c r="L130" s="21" t="s">
        <v>33</v>
      </c>
      <c r="M130" s="35">
        <v>1.5</v>
      </c>
      <c r="N130" s="9">
        <v>533.25</v>
      </c>
      <c r="O130" s="21" t="s">
        <v>33</v>
      </c>
      <c r="P130" s="20" t="s">
        <v>2206</v>
      </c>
    </row>
    <row r="131" spans="1:16" x14ac:dyDescent="0.3">
      <c r="A131" s="2" t="s">
        <v>1766</v>
      </c>
      <c r="B131" s="4" t="s">
        <v>394</v>
      </c>
      <c r="C131" s="35" t="s">
        <v>458</v>
      </c>
      <c r="D131" s="2" t="s">
        <v>1845</v>
      </c>
      <c r="E131" s="7">
        <v>43277</v>
      </c>
      <c r="F131" s="35" t="s">
        <v>1977</v>
      </c>
      <c r="G131" s="35" t="s">
        <v>2122</v>
      </c>
      <c r="H131" s="7">
        <v>43279</v>
      </c>
      <c r="I131" s="35" t="s">
        <v>2244</v>
      </c>
      <c r="J131" s="3" t="s">
        <v>2251</v>
      </c>
      <c r="K131" s="3" t="s">
        <v>2246</v>
      </c>
      <c r="L131" s="21" t="s">
        <v>33</v>
      </c>
      <c r="M131" s="35">
        <v>1.5</v>
      </c>
      <c r="N131" s="9">
        <v>533.25</v>
      </c>
      <c r="O131" s="21" t="s">
        <v>33</v>
      </c>
      <c r="P131" s="20" t="s">
        <v>2206</v>
      </c>
    </row>
    <row r="132" spans="1:16" x14ac:dyDescent="0.3">
      <c r="A132" s="2" t="s">
        <v>1766</v>
      </c>
      <c r="B132" s="4" t="s">
        <v>21</v>
      </c>
      <c r="C132" s="35" t="s">
        <v>22</v>
      </c>
      <c r="D132" s="2" t="s">
        <v>1845</v>
      </c>
      <c r="E132" s="7">
        <v>43277</v>
      </c>
      <c r="F132" s="35" t="s">
        <v>1978</v>
      </c>
      <c r="G132" s="35" t="s">
        <v>2123</v>
      </c>
      <c r="H132" s="7">
        <v>43279</v>
      </c>
      <c r="I132" s="35" t="s">
        <v>2244</v>
      </c>
      <c r="J132" s="3" t="s">
        <v>2258</v>
      </c>
      <c r="K132" s="3" t="s">
        <v>2246</v>
      </c>
      <c r="L132" s="21" t="s">
        <v>33</v>
      </c>
      <c r="M132" s="35">
        <v>3.5</v>
      </c>
      <c r="N132" s="9">
        <v>1244.25</v>
      </c>
      <c r="O132" s="21" t="s">
        <v>33</v>
      </c>
      <c r="P132" s="20" t="s">
        <v>2213</v>
      </c>
    </row>
    <row r="133" spans="1:16" x14ac:dyDescent="0.3">
      <c r="A133" s="2" t="s">
        <v>1766</v>
      </c>
      <c r="B133" s="10" t="s">
        <v>42</v>
      </c>
      <c r="C133" s="2" t="s">
        <v>23</v>
      </c>
      <c r="D133" s="2" t="s">
        <v>1845</v>
      </c>
      <c r="E133" s="7">
        <v>43277</v>
      </c>
      <c r="F133" s="35" t="s">
        <v>1979</v>
      </c>
      <c r="G133" s="35" t="s">
        <v>2124</v>
      </c>
      <c r="H133" s="7">
        <v>43279</v>
      </c>
      <c r="I133" s="35" t="s">
        <v>2244</v>
      </c>
      <c r="J133" s="3" t="s">
        <v>2247</v>
      </c>
      <c r="K133" s="3" t="s">
        <v>2246</v>
      </c>
      <c r="L133" s="21" t="s">
        <v>33</v>
      </c>
      <c r="M133" s="35">
        <v>2.5</v>
      </c>
      <c r="N133" s="9">
        <v>888.75</v>
      </c>
      <c r="O133" s="21" t="s">
        <v>33</v>
      </c>
      <c r="P133" s="20" t="s">
        <v>2207</v>
      </c>
    </row>
    <row r="134" spans="1:16" x14ac:dyDescent="0.3">
      <c r="A134" s="2" t="s">
        <v>1767</v>
      </c>
      <c r="B134" s="10" t="s">
        <v>380</v>
      </c>
      <c r="C134" s="35" t="s">
        <v>449</v>
      </c>
      <c r="D134" s="2" t="s">
        <v>1846</v>
      </c>
      <c r="E134" s="7">
        <v>43277</v>
      </c>
      <c r="F134" s="35" t="s">
        <v>1980</v>
      </c>
      <c r="G134" s="35" t="s">
        <v>2125</v>
      </c>
      <c r="H134" s="7">
        <v>43279</v>
      </c>
      <c r="I134" s="35" t="s">
        <v>2244</v>
      </c>
      <c r="J134" s="3" t="s">
        <v>2251</v>
      </c>
      <c r="K134" s="3" t="s">
        <v>2246</v>
      </c>
      <c r="L134" s="21" t="s">
        <v>33</v>
      </c>
      <c r="M134" s="35">
        <v>1.5</v>
      </c>
      <c r="N134" s="9">
        <v>533.25</v>
      </c>
      <c r="O134" s="21" t="s">
        <v>33</v>
      </c>
      <c r="P134" s="20" t="s">
        <v>2206</v>
      </c>
    </row>
    <row r="135" spans="1:16" x14ac:dyDescent="0.3">
      <c r="A135" s="2" t="s">
        <v>1768</v>
      </c>
      <c r="B135" s="10" t="s">
        <v>100</v>
      </c>
      <c r="C135" s="2" t="s">
        <v>133</v>
      </c>
      <c r="D135" s="2" t="s">
        <v>1847</v>
      </c>
      <c r="E135" s="7">
        <v>43278</v>
      </c>
      <c r="F135" s="35" t="s">
        <v>1981</v>
      </c>
      <c r="G135" s="35" t="s">
        <v>2126</v>
      </c>
      <c r="H135" s="7">
        <v>43279</v>
      </c>
      <c r="I135" s="35" t="s">
        <v>61</v>
      </c>
      <c r="J135" s="3" t="s">
        <v>2247</v>
      </c>
      <c r="K135" s="3" t="s">
        <v>2251</v>
      </c>
      <c r="L135" s="21" t="s">
        <v>33</v>
      </c>
      <c r="M135" s="35">
        <v>1.5</v>
      </c>
      <c r="N135" s="9">
        <v>533.25</v>
      </c>
      <c r="O135" s="21" t="s">
        <v>33</v>
      </c>
      <c r="P135" s="20" t="s">
        <v>2214</v>
      </c>
    </row>
    <row r="136" spans="1:16" x14ac:dyDescent="0.3">
      <c r="A136" s="2" t="s">
        <v>1768</v>
      </c>
      <c r="B136" s="10" t="s">
        <v>98</v>
      </c>
      <c r="C136" s="35" t="s">
        <v>132</v>
      </c>
      <c r="D136" s="2" t="s">
        <v>1847</v>
      </c>
      <c r="E136" s="7">
        <v>43278</v>
      </c>
      <c r="F136" s="35" t="s">
        <v>1982</v>
      </c>
      <c r="G136" s="35" t="s">
        <v>2127</v>
      </c>
      <c r="H136" s="7">
        <v>43279</v>
      </c>
      <c r="I136" s="35" t="s">
        <v>61</v>
      </c>
      <c r="J136" s="3" t="s">
        <v>2247</v>
      </c>
      <c r="K136" s="3" t="s">
        <v>2251</v>
      </c>
      <c r="L136" s="21" t="s">
        <v>33</v>
      </c>
      <c r="M136" s="35">
        <v>1.5</v>
      </c>
      <c r="N136" s="9">
        <v>533.25</v>
      </c>
      <c r="O136" s="21" t="s">
        <v>33</v>
      </c>
      <c r="P136" s="20" t="s">
        <v>2214</v>
      </c>
    </row>
    <row r="137" spans="1:16" x14ac:dyDescent="0.3">
      <c r="A137" s="2" t="s">
        <v>1768</v>
      </c>
      <c r="B137" s="10" t="s">
        <v>361</v>
      </c>
      <c r="C137" s="2" t="s">
        <v>435</v>
      </c>
      <c r="D137" s="2" t="s">
        <v>1847</v>
      </c>
      <c r="E137" s="7">
        <v>43278</v>
      </c>
      <c r="F137" s="35" t="s">
        <v>1983</v>
      </c>
      <c r="G137" s="35" t="s">
        <v>2128</v>
      </c>
      <c r="H137" s="7">
        <v>43279</v>
      </c>
      <c r="I137" s="35" t="s">
        <v>61</v>
      </c>
      <c r="J137" s="3" t="s">
        <v>2247</v>
      </c>
      <c r="K137" s="3" t="s">
        <v>2251</v>
      </c>
      <c r="L137" s="21" t="s">
        <v>33</v>
      </c>
      <c r="M137" s="35">
        <v>1.5</v>
      </c>
      <c r="N137" s="9">
        <v>533.25</v>
      </c>
      <c r="O137" s="21" t="s">
        <v>33</v>
      </c>
      <c r="P137" s="20" t="s">
        <v>2214</v>
      </c>
    </row>
    <row r="138" spans="1:16" x14ac:dyDescent="0.3">
      <c r="A138" s="2" t="s">
        <v>1769</v>
      </c>
      <c r="B138" s="10" t="s">
        <v>818</v>
      </c>
      <c r="C138" s="2" t="s">
        <v>819</v>
      </c>
      <c r="D138" s="2" t="s">
        <v>1848</v>
      </c>
      <c r="E138" s="7">
        <v>43277</v>
      </c>
      <c r="F138" s="35" t="s">
        <v>523</v>
      </c>
      <c r="G138" s="35" t="s">
        <v>2129</v>
      </c>
      <c r="H138" s="7">
        <v>43280</v>
      </c>
      <c r="I138" s="35" t="s">
        <v>1142</v>
      </c>
      <c r="J138" s="3" t="s">
        <v>2253</v>
      </c>
      <c r="K138" s="3" t="s">
        <v>2259</v>
      </c>
      <c r="L138" s="8">
        <v>1991.05</v>
      </c>
      <c r="M138" s="35">
        <v>3.5</v>
      </c>
      <c r="N138" s="21" t="s">
        <v>33</v>
      </c>
      <c r="O138" s="9">
        <v>3199.53</v>
      </c>
      <c r="P138" s="20" t="s">
        <v>2215</v>
      </c>
    </row>
    <row r="139" spans="1:16" x14ac:dyDescent="0.3">
      <c r="A139" s="2" t="s">
        <v>1769</v>
      </c>
      <c r="B139" s="10" t="s">
        <v>1770</v>
      </c>
      <c r="C139" s="35" t="s">
        <v>1771</v>
      </c>
      <c r="D139" s="2" t="s">
        <v>1848</v>
      </c>
      <c r="E139" s="7">
        <v>43277</v>
      </c>
      <c r="F139" s="35" t="s">
        <v>1984</v>
      </c>
      <c r="G139" s="35" t="s">
        <v>2130</v>
      </c>
      <c r="H139" s="7">
        <v>43280</v>
      </c>
      <c r="I139" s="35" t="s">
        <v>1142</v>
      </c>
      <c r="J139" s="3" t="s">
        <v>2253</v>
      </c>
      <c r="K139" s="3" t="s">
        <v>2259</v>
      </c>
      <c r="L139" s="21" t="s">
        <v>33</v>
      </c>
      <c r="M139" s="35">
        <v>3.5</v>
      </c>
      <c r="N139" s="21" t="s">
        <v>33</v>
      </c>
      <c r="O139" s="9">
        <v>2488.5</v>
      </c>
      <c r="P139" s="20" t="s">
        <v>2215</v>
      </c>
    </row>
    <row r="140" spans="1:16" x14ac:dyDescent="0.3">
      <c r="A140" s="2" t="s">
        <v>1772</v>
      </c>
      <c r="B140" s="10" t="s">
        <v>822</v>
      </c>
      <c r="C140" s="2" t="s">
        <v>823</v>
      </c>
      <c r="D140" s="2" t="s">
        <v>1849</v>
      </c>
      <c r="E140" s="7">
        <v>43278</v>
      </c>
      <c r="F140" s="35" t="s">
        <v>527</v>
      </c>
      <c r="G140" s="35" t="s">
        <v>2131</v>
      </c>
      <c r="H140" s="7">
        <v>43280</v>
      </c>
      <c r="I140" s="35" t="s">
        <v>1142</v>
      </c>
      <c r="J140" s="3" t="s">
        <v>2253</v>
      </c>
      <c r="K140" s="3" t="s">
        <v>2259</v>
      </c>
      <c r="L140" s="21" t="s">
        <v>33</v>
      </c>
      <c r="M140" s="35">
        <v>3.5</v>
      </c>
      <c r="N140" s="21" t="s">
        <v>33</v>
      </c>
      <c r="O140" s="9">
        <v>2488.5</v>
      </c>
      <c r="P140" s="20" t="s">
        <v>2215</v>
      </c>
    </row>
    <row r="141" spans="1:16" x14ac:dyDescent="0.3">
      <c r="A141" s="2" t="s">
        <v>1773</v>
      </c>
      <c r="B141" s="4" t="s">
        <v>40</v>
      </c>
      <c r="C141" s="35" t="s">
        <v>41</v>
      </c>
      <c r="D141" s="2" t="s">
        <v>1850</v>
      </c>
      <c r="E141" s="7">
        <v>43278</v>
      </c>
      <c r="F141" s="35" t="s">
        <v>524</v>
      </c>
      <c r="G141" s="35" t="s">
        <v>2132</v>
      </c>
      <c r="H141" s="7">
        <v>43280</v>
      </c>
      <c r="I141" s="35" t="s">
        <v>1142</v>
      </c>
      <c r="J141" s="3" t="s">
        <v>2253</v>
      </c>
      <c r="K141" s="3" t="s">
        <v>2259</v>
      </c>
      <c r="L141" s="21" t="s">
        <v>33</v>
      </c>
      <c r="M141" s="35">
        <v>3.5</v>
      </c>
      <c r="N141" s="21" t="s">
        <v>33</v>
      </c>
      <c r="O141" s="9">
        <v>3555.02</v>
      </c>
      <c r="P141" s="20" t="s">
        <v>2215</v>
      </c>
    </row>
    <row r="142" spans="1:16" x14ac:dyDescent="0.3">
      <c r="A142" s="2" t="s">
        <v>1774</v>
      </c>
      <c r="B142" s="10" t="s">
        <v>35</v>
      </c>
      <c r="C142" s="2" t="s">
        <v>36</v>
      </c>
      <c r="D142" s="2" t="s">
        <v>1851</v>
      </c>
      <c r="E142" s="7">
        <v>43279</v>
      </c>
      <c r="F142" s="35" t="s">
        <v>518</v>
      </c>
      <c r="G142" s="35" t="s">
        <v>2133</v>
      </c>
      <c r="H142" s="7">
        <v>43280</v>
      </c>
      <c r="I142" s="35" t="s">
        <v>1142</v>
      </c>
      <c r="J142" s="3" t="s">
        <v>2253</v>
      </c>
      <c r="K142" s="3" t="s">
        <v>2259</v>
      </c>
      <c r="L142" s="21" t="s">
        <v>33</v>
      </c>
      <c r="M142" s="35">
        <v>3.5</v>
      </c>
      <c r="N142" s="21" t="s">
        <v>33</v>
      </c>
      <c r="O142" s="9">
        <v>2488.5</v>
      </c>
      <c r="P142" s="20" t="s">
        <v>2216</v>
      </c>
    </row>
    <row r="143" spans="1:16" x14ac:dyDescent="0.3">
      <c r="A143" s="2" t="s">
        <v>1775</v>
      </c>
      <c r="B143" s="10" t="s">
        <v>35</v>
      </c>
      <c r="C143" s="2" t="s">
        <v>36</v>
      </c>
      <c r="D143" s="2" t="s">
        <v>1852</v>
      </c>
      <c r="E143" s="7">
        <v>43279</v>
      </c>
      <c r="F143" s="35" t="s">
        <v>1985</v>
      </c>
      <c r="G143" s="35" t="s">
        <v>2134</v>
      </c>
      <c r="H143" s="7">
        <v>43280</v>
      </c>
      <c r="I143" s="35" t="s">
        <v>2244</v>
      </c>
      <c r="J143" s="3" t="s">
        <v>2251</v>
      </c>
      <c r="K143" s="3" t="s">
        <v>2251</v>
      </c>
      <c r="L143" s="21" t="s">
        <v>33</v>
      </c>
      <c r="M143" s="35">
        <v>0.5</v>
      </c>
      <c r="N143" s="9">
        <v>177.75</v>
      </c>
      <c r="O143" s="21" t="s">
        <v>33</v>
      </c>
      <c r="P143" s="20" t="s">
        <v>2217</v>
      </c>
    </row>
    <row r="144" spans="1:16" x14ac:dyDescent="0.3">
      <c r="A144" s="2" t="s">
        <v>1776</v>
      </c>
      <c r="B144" s="4" t="s">
        <v>1777</v>
      </c>
      <c r="C144" s="13" t="s">
        <v>1778</v>
      </c>
      <c r="D144" s="2" t="s">
        <v>1853</v>
      </c>
      <c r="E144" s="7">
        <v>43269</v>
      </c>
      <c r="F144" s="35" t="s">
        <v>1986</v>
      </c>
      <c r="G144" s="35" t="s">
        <v>2135</v>
      </c>
      <c r="H144" s="7">
        <v>43277</v>
      </c>
      <c r="I144" s="35" t="s">
        <v>743</v>
      </c>
      <c r="J144" s="3" t="s">
        <v>2260</v>
      </c>
      <c r="K144" s="3" t="s">
        <v>2256</v>
      </c>
      <c r="L144" s="9">
        <v>1350.64</v>
      </c>
      <c r="M144" s="35">
        <v>4.5</v>
      </c>
      <c r="N144" s="21" t="s">
        <v>33</v>
      </c>
      <c r="O144" s="9">
        <v>3199.5</v>
      </c>
      <c r="P144" s="20" t="s">
        <v>2218</v>
      </c>
    </row>
    <row r="145" spans="1:16" x14ac:dyDescent="0.3">
      <c r="A145" s="2" t="s">
        <v>1776</v>
      </c>
      <c r="B145" s="4" t="s">
        <v>38</v>
      </c>
      <c r="C145" s="35" t="s">
        <v>39</v>
      </c>
      <c r="D145" s="2" t="s">
        <v>1853</v>
      </c>
      <c r="E145" s="7">
        <v>43269</v>
      </c>
      <c r="F145" s="35" t="s">
        <v>1987</v>
      </c>
      <c r="G145" s="35" t="s">
        <v>2136</v>
      </c>
      <c r="H145" s="7">
        <v>43277</v>
      </c>
      <c r="I145" s="35" t="s">
        <v>743</v>
      </c>
      <c r="J145" s="3" t="s">
        <v>2260</v>
      </c>
      <c r="K145" s="3" t="s">
        <v>2256</v>
      </c>
      <c r="L145" s="11">
        <v>1470.64</v>
      </c>
      <c r="M145" s="35">
        <v>4.5</v>
      </c>
      <c r="N145" s="21" t="s">
        <v>33</v>
      </c>
      <c r="O145" s="9">
        <v>3199.5</v>
      </c>
      <c r="P145" s="20" t="s">
        <v>2218</v>
      </c>
    </row>
    <row r="146" spans="1:16" x14ac:dyDescent="0.3">
      <c r="A146" s="2" t="s">
        <v>1776</v>
      </c>
      <c r="B146" s="4" t="s">
        <v>50</v>
      </c>
      <c r="C146" s="35" t="s">
        <v>53</v>
      </c>
      <c r="D146" s="2" t="s">
        <v>1853</v>
      </c>
      <c r="E146" s="7">
        <v>43269</v>
      </c>
      <c r="F146" s="35" t="s">
        <v>1988</v>
      </c>
      <c r="G146" s="35" t="s">
        <v>2137</v>
      </c>
      <c r="H146" s="7">
        <v>43277</v>
      </c>
      <c r="I146" s="35" t="s">
        <v>743</v>
      </c>
      <c r="J146" s="3" t="s">
        <v>2260</v>
      </c>
      <c r="K146" s="3" t="s">
        <v>2256</v>
      </c>
      <c r="L146" s="11">
        <v>1350.64</v>
      </c>
      <c r="M146" s="35">
        <v>4.5</v>
      </c>
      <c r="N146" s="21" t="s">
        <v>33</v>
      </c>
      <c r="O146" s="9">
        <v>3199.5</v>
      </c>
      <c r="P146" s="20" t="s">
        <v>2218</v>
      </c>
    </row>
    <row r="147" spans="1:16" x14ac:dyDescent="0.3">
      <c r="A147" s="2" t="s">
        <v>1776</v>
      </c>
      <c r="B147" s="12" t="s">
        <v>1167</v>
      </c>
      <c r="C147" s="13" t="s">
        <v>1168</v>
      </c>
      <c r="D147" s="2" t="s">
        <v>1853</v>
      </c>
      <c r="E147" s="7">
        <v>43269</v>
      </c>
      <c r="F147" s="35" t="s">
        <v>1989</v>
      </c>
      <c r="G147" s="35" t="s">
        <v>2138</v>
      </c>
      <c r="H147" s="7">
        <v>43277</v>
      </c>
      <c r="I147" s="35" t="s">
        <v>743</v>
      </c>
      <c r="J147" s="3" t="s">
        <v>2260</v>
      </c>
      <c r="K147" s="3" t="s">
        <v>2256</v>
      </c>
      <c r="L147" s="11">
        <v>1350.64</v>
      </c>
      <c r="M147" s="35">
        <v>4.5</v>
      </c>
      <c r="N147" s="21" t="s">
        <v>33</v>
      </c>
      <c r="O147" s="9">
        <v>3199.5</v>
      </c>
      <c r="P147" s="20" t="s">
        <v>2218</v>
      </c>
    </row>
    <row r="148" spans="1:16" x14ac:dyDescent="0.3">
      <c r="A148" s="2" t="s">
        <v>1779</v>
      </c>
      <c r="B148" s="51" t="s">
        <v>54</v>
      </c>
      <c r="C148" s="44" t="s">
        <v>55</v>
      </c>
      <c r="D148" s="2" t="s">
        <v>1854</v>
      </c>
      <c r="E148" s="7">
        <v>43270</v>
      </c>
      <c r="F148" s="35" t="s">
        <v>1990</v>
      </c>
      <c r="G148" s="35" t="s">
        <v>2139</v>
      </c>
      <c r="H148" s="7">
        <v>43277</v>
      </c>
      <c r="I148" s="35" t="s">
        <v>2244</v>
      </c>
      <c r="J148" s="3" t="s">
        <v>2247</v>
      </c>
      <c r="K148" s="3" t="s">
        <v>2246</v>
      </c>
      <c r="L148" s="21" t="s">
        <v>33</v>
      </c>
      <c r="M148" s="35">
        <v>2.5</v>
      </c>
      <c r="N148" s="9">
        <v>888.75</v>
      </c>
      <c r="O148" s="21" t="s">
        <v>33</v>
      </c>
      <c r="P148" s="20" t="s">
        <v>2207</v>
      </c>
    </row>
    <row r="149" spans="1:16" x14ac:dyDescent="0.3">
      <c r="A149" s="2" t="s">
        <v>1780</v>
      </c>
      <c r="B149" s="10" t="s">
        <v>399</v>
      </c>
      <c r="C149" s="2" t="s">
        <v>460</v>
      </c>
      <c r="D149" s="2" t="s">
        <v>1855</v>
      </c>
      <c r="E149" s="7">
        <v>43272</v>
      </c>
      <c r="F149" s="35" t="s">
        <v>1991</v>
      </c>
      <c r="G149" s="35" t="s">
        <v>2140</v>
      </c>
      <c r="H149" s="7">
        <v>43277</v>
      </c>
      <c r="I149" s="35" t="s">
        <v>2261</v>
      </c>
      <c r="J149" s="3" t="s">
        <v>2262</v>
      </c>
      <c r="K149" s="3" t="s">
        <v>2256</v>
      </c>
      <c r="L149" s="11">
        <v>1270.1500000000001</v>
      </c>
      <c r="M149" s="35">
        <v>2.5</v>
      </c>
      <c r="N149" s="21" t="s">
        <v>33</v>
      </c>
      <c r="O149" s="9">
        <v>1777.5</v>
      </c>
      <c r="P149" s="4" t="s">
        <v>2219</v>
      </c>
    </row>
    <row r="150" spans="1:16" x14ac:dyDescent="0.3">
      <c r="A150" s="2" t="s">
        <v>1781</v>
      </c>
      <c r="B150" s="4" t="s">
        <v>376</v>
      </c>
      <c r="C150" s="35" t="s">
        <v>445</v>
      </c>
      <c r="D150" s="2" t="s">
        <v>1856</v>
      </c>
      <c r="E150" s="7">
        <v>43272</v>
      </c>
      <c r="F150" s="35" t="s">
        <v>1992</v>
      </c>
      <c r="G150" s="35" t="s">
        <v>2141</v>
      </c>
      <c r="H150" s="7">
        <v>43277</v>
      </c>
      <c r="I150" s="35" t="s">
        <v>2244</v>
      </c>
      <c r="J150" s="3" t="s">
        <v>2247</v>
      </c>
      <c r="K150" s="3" t="s">
        <v>2246</v>
      </c>
      <c r="L150" s="21" t="s">
        <v>33</v>
      </c>
      <c r="M150" s="35">
        <v>2.5</v>
      </c>
      <c r="N150" s="9">
        <v>888.75</v>
      </c>
      <c r="O150" s="21" t="s">
        <v>33</v>
      </c>
      <c r="P150" s="20" t="s">
        <v>2207</v>
      </c>
    </row>
    <row r="151" spans="1:16" x14ac:dyDescent="0.3">
      <c r="A151" s="2" t="s">
        <v>1782</v>
      </c>
      <c r="B151" s="24" t="s">
        <v>385</v>
      </c>
      <c r="C151" s="3" t="s">
        <v>455</v>
      </c>
      <c r="D151" s="2" t="s">
        <v>1857</v>
      </c>
      <c r="E151" s="7">
        <v>43272</v>
      </c>
      <c r="F151" s="35" t="s">
        <v>1993</v>
      </c>
      <c r="G151" s="35" t="s">
        <v>2142</v>
      </c>
      <c r="H151" s="7">
        <v>43277</v>
      </c>
      <c r="I151" s="35" t="s">
        <v>2244</v>
      </c>
      <c r="J151" s="3" t="s">
        <v>2251</v>
      </c>
      <c r="K151" s="3" t="s">
        <v>2246</v>
      </c>
      <c r="L151" s="21" t="s">
        <v>33</v>
      </c>
      <c r="M151" s="35">
        <v>1.5</v>
      </c>
      <c r="N151" s="9">
        <v>533.25</v>
      </c>
      <c r="O151" s="21" t="s">
        <v>33</v>
      </c>
      <c r="P151" s="20" t="s">
        <v>2206</v>
      </c>
    </row>
    <row r="152" spans="1:16" x14ac:dyDescent="0.3">
      <c r="A152" s="2" t="s">
        <v>1783</v>
      </c>
      <c r="B152" s="4" t="s">
        <v>27</v>
      </c>
      <c r="C152" s="35" t="s">
        <v>28</v>
      </c>
      <c r="D152" s="2" t="s">
        <v>1858</v>
      </c>
      <c r="E152" s="7">
        <v>43272</v>
      </c>
      <c r="F152" s="35" t="s">
        <v>1994</v>
      </c>
      <c r="G152" s="35" t="s">
        <v>2143</v>
      </c>
      <c r="H152" s="7">
        <v>43277</v>
      </c>
      <c r="I152" s="35" t="s">
        <v>2244</v>
      </c>
      <c r="J152" s="3" t="s">
        <v>2258</v>
      </c>
      <c r="K152" s="3" t="s">
        <v>2246</v>
      </c>
      <c r="L152" s="21" t="s">
        <v>33</v>
      </c>
      <c r="M152" s="35">
        <v>3.5</v>
      </c>
      <c r="N152" s="9">
        <v>1244.25</v>
      </c>
      <c r="O152" s="21" t="s">
        <v>33</v>
      </c>
      <c r="P152" s="20" t="s">
        <v>2213</v>
      </c>
    </row>
    <row r="153" spans="1:16" x14ac:dyDescent="0.3">
      <c r="A153" s="2" t="s">
        <v>1783</v>
      </c>
      <c r="B153" s="4" t="s">
        <v>371</v>
      </c>
      <c r="C153" s="35" t="s">
        <v>440</v>
      </c>
      <c r="D153" s="2" t="s">
        <v>1858</v>
      </c>
      <c r="E153" s="7">
        <v>43272</v>
      </c>
      <c r="F153" s="35" t="s">
        <v>1995</v>
      </c>
      <c r="G153" s="35" t="s">
        <v>2144</v>
      </c>
      <c r="H153" s="7">
        <v>43277</v>
      </c>
      <c r="I153" s="35" t="s">
        <v>2244</v>
      </c>
      <c r="J153" s="3" t="s">
        <v>2258</v>
      </c>
      <c r="K153" s="3" t="s">
        <v>2246</v>
      </c>
      <c r="L153" s="21" t="s">
        <v>33</v>
      </c>
      <c r="M153" s="35">
        <v>3.5</v>
      </c>
      <c r="N153" s="9">
        <v>1244.25</v>
      </c>
      <c r="O153" s="21" t="s">
        <v>33</v>
      </c>
      <c r="P153" s="20" t="s">
        <v>2213</v>
      </c>
    </row>
    <row r="154" spans="1:16" x14ac:dyDescent="0.3">
      <c r="A154" s="2" t="s">
        <v>1784</v>
      </c>
      <c r="B154" s="10" t="s">
        <v>1785</v>
      </c>
      <c r="C154" s="2" t="s">
        <v>33</v>
      </c>
      <c r="D154" s="2" t="s">
        <v>33</v>
      </c>
      <c r="E154" s="21" t="s">
        <v>33</v>
      </c>
      <c r="F154" s="35" t="s">
        <v>1996</v>
      </c>
      <c r="G154" s="35" t="s">
        <v>2145</v>
      </c>
      <c r="H154" s="7">
        <v>43277</v>
      </c>
      <c r="I154" s="35" t="s">
        <v>2244</v>
      </c>
      <c r="J154" s="3" t="s">
        <v>2247</v>
      </c>
      <c r="K154" s="3" t="s">
        <v>2246</v>
      </c>
      <c r="L154" s="21" t="s">
        <v>33</v>
      </c>
      <c r="M154" s="35">
        <v>2.5</v>
      </c>
      <c r="N154" s="9">
        <v>888.75</v>
      </c>
      <c r="O154" s="21" t="s">
        <v>33</v>
      </c>
      <c r="P154" s="20" t="s">
        <v>2220</v>
      </c>
    </row>
  </sheetData>
  <mergeCells count="16">
    <mergeCell ref="J3:K3"/>
    <mergeCell ref="L3:L4"/>
    <mergeCell ref="M3:M4"/>
    <mergeCell ref="N3:O3"/>
    <mergeCell ref="A1:P1"/>
    <mergeCell ref="A2:A4"/>
    <mergeCell ref="B2:B4"/>
    <mergeCell ref="C2:C4"/>
    <mergeCell ref="D2:E3"/>
    <mergeCell ref="F2:F4"/>
    <mergeCell ref="G2:G4"/>
    <mergeCell ref="H2:H4"/>
    <mergeCell ref="I2:L2"/>
    <mergeCell ref="M2:O2"/>
    <mergeCell ref="P2:P4"/>
    <mergeCell ref="I3:I4"/>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8"/>
  <sheetViews>
    <sheetView workbookViewId="0">
      <selection activeCell="B5" sqref="B1:B1048576"/>
    </sheetView>
  </sheetViews>
  <sheetFormatPr defaultRowHeight="14.4" x14ac:dyDescent="0.3"/>
  <cols>
    <col min="1" max="1" width="16.33203125" customWidth="1"/>
    <col min="2" max="2" width="44.33203125" customWidth="1"/>
    <col min="3" max="3" width="11.109375" customWidth="1"/>
    <col min="4" max="4" width="10.33203125" customWidth="1"/>
    <col min="5" max="5" width="13.5546875" customWidth="1"/>
    <col min="6" max="6" width="15.5546875" customWidth="1"/>
    <col min="7" max="7" width="15.33203125" customWidth="1"/>
    <col min="8" max="8" width="13.88671875" customWidth="1"/>
    <col min="9" max="9" width="34.109375" customWidth="1"/>
    <col min="10" max="10" width="10" customWidth="1"/>
    <col min="11" max="11" width="10.44140625" customWidth="1"/>
    <col min="12" max="12" width="22.5546875" customWidth="1"/>
    <col min="13" max="13" width="9.33203125" bestFit="1" customWidth="1"/>
    <col min="14" max="14" width="15.109375" customWidth="1"/>
    <col min="15" max="15" width="15.44140625" customWidth="1"/>
    <col min="16" max="16" width="93.44140625" customWidth="1"/>
  </cols>
  <sheetData>
    <row r="1" spans="1:19" ht="18" x14ac:dyDescent="0.35">
      <c r="A1" s="139" t="s">
        <v>2264</v>
      </c>
      <c r="B1" s="140"/>
      <c r="C1" s="140"/>
      <c r="D1" s="140"/>
      <c r="E1" s="140"/>
      <c r="F1" s="140"/>
      <c r="G1" s="140"/>
      <c r="H1" s="140"/>
      <c r="I1" s="140"/>
      <c r="J1" s="140"/>
      <c r="K1" s="140"/>
      <c r="L1" s="140"/>
      <c r="M1" s="140"/>
      <c r="N1" s="140"/>
      <c r="O1" s="140"/>
      <c r="P1" s="140"/>
    </row>
    <row r="2" spans="1:19"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9" x14ac:dyDescent="0.3">
      <c r="A3" s="141"/>
      <c r="B3" s="141"/>
      <c r="C3" s="141"/>
      <c r="D3" s="141"/>
      <c r="E3" s="141"/>
      <c r="F3" s="141"/>
      <c r="G3" s="141"/>
      <c r="H3" s="141"/>
      <c r="I3" s="135" t="s">
        <v>10</v>
      </c>
      <c r="J3" s="135" t="s">
        <v>11</v>
      </c>
      <c r="K3" s="135"/>
      <c r="L3" s="135" t="s">
        <v>12</v>
      </c>
      <c r="M3" s="135" t="s">
        <v>13</v>
      </c>
      <c r="N3" s="135" t="s">
        <v>14</v>
      </c>
      <c r="O3" s="135"/>
      <c r="P3" s="135"/>
    </row>
    <row r="4" spans="1:19" x14ac:dyDescent="0.3">
      <c r="A4" s="141"/>
      <c r="B4" s="141"/>
      <c r="C4" s="141"/>
      <c r="D4" s="102" t="s">
        <v>15</v>
      </c>
      <c r="E4" s="1" t="s">
        <v>11</v>
      </c>
      <c r="F4" s="141"/>
      <c r="G4" s="141"/>
      <c r="H4" s="141"/>
      <c r="I4" s="135"/>
      <c r="J4" s="101" t="s">
        <v>16</v>
      </c>
      <c r="K4" s="101" t="s">
        <v>17</v>
      </c>
      <c r="L4" s="135"/>
      <c r="M4" s="135"/>
      <c r="N4" s="101" t="s">
        <v>18</v>
      </c>
      <c r="O4" s="101" t="s">
        <v>19</v>
      </c>
      <c r="P4" s="135"/>
    </row>
    <row r="5" spans="1:19" x14ac:dyDescent="0.3">
      <c r="A5" s="2" t="s">
        <v>2265</v>
      </c>
      <c r="B5" s="10" t="s">
        <v>2266</v>
      </c>
      <c r="C5" s="2" t="s">
        <v>2310</v>
      </c>
      <c r="D5" s="2" t="s">
        <v>2311</v>
      </c>
      <c r="E5" s="7">
        <v>43265</v>
      </c>
      <c r="F5" s="35" t="s">
        <v>215</v>
      </c>
      <c r="G5" s="35" t="s">
        <v>2380</v>
      </c>
      <c r="H5" s="7">
        <v>43285</v>
      </c>
      <c r="I5" s="35" t="s">
        <v>47</v>
      </c>
      <c r="J5" s="3" t="s">
        <v>2248</v>
      </c>
      <c r="K5" s="3" t="s">
        <v>2236</v>
      </c>
      <c r="L5" s="11">
        <v>1109.0999999999999</v>
      </c>
      <c r="M5" s="35">
        <v>5.5</v>
      </c>
      <c r="N5" s="2" t="s">
        <v>33</v>
      </c>
      <c r="O5" s="15">
        <v>3910.5</v>
      </c>
      <c r="P5" s="20" t="s">
        <v>2171</v>
      </c>
      <c r="Q5" s="38"/>
      <c r="R5" s="38"/>
      <c r="S5" s="38"/>
    </row>
    <row r="6" spans="1:19" x14ac:dyDescent="0.3">
      <c r="A6" s="2" t="s">
        <v>2267</v>
      </c>
      <c r="B6" s="51" t="s">
        <v>2268</v>
      </c>
      <c r="C6" s="44" t="s">
        <v>2269</v>
      </c>
      <c r="D6" s="2" t="s">
        <v>2312</v>
      </c>
      <c r="E6" s="7">
        <v>43262</v>
      </c>
      <c r="F6" s="35" t="s">
        <v>2335</v>
      </c>
      <c r="G6" s="35" t="s">
        <v>2381</v>
      </c>
      <c r="H6" s="7">
        <v>43285</v>
      </c>
      <c r="I6" s="35" t="s">
        <v>47</v>
      </c>
      <c r="J6" s="3" t="s">
        <v>2477</v>
      </c>
      <c r="K6" s="3" t="s">
        <v>2471</v>
      </c>
      <c r="L6" s="9">
        <v>1187.6400000000001</v>
      </c>
      <c r="M6" s="35">
        <v>4.5</v>
      </c>
      <c r="N6" s="2" t="s">
        <v>33</v>
      </c>
      <c r="O6" s="15">
        <v>4621.5</v>
      </c>
      <c r="P6" s="4" t="s">
        <v>2429</v>
      </c>
      <c r="Q6" s="38"/>
      <c r="R6" s="38"/>
      <c r="S6" s="38"/>
    </row>
    <row r="7" spans="1:19" x14ac:dyDescent="0.3">
      <c r="A7" s="2" t="s">
        <v>2267</v>
      </c>
      <c r="B7" s="51" t="s">
        <v>2270</v>
      </c>
      <c r="C7" s="44" t="s">
        <v>1672</v>
      </c>
      <c r="D7" s="2" t="s">
        <v>2312</v>
      </c>
      <c r="E7" s="7">
        <v>43262</v>
      </c>
      <c r="F7" s="35" t="s">
        <v>2336</v>
      </c>
      <c r="G7" s="35" t="s">
        <v>262</v>
      </c>
      <c r="H7" s="7">
        <v>43287</v>
      </c>
      <c r="I7" s="35" t="s">
        <v>47</v>
      </c>
      <c r="J7" s="3" t="s">
        <v>2263</v>
      </c>
      <c r="K7" s="3" t="s">
        <v>2476</v>
      </c>
      <c r="L7" s="11">
        <v>720</v>
      </c>
      <c r="M7" s="35">
        <v>4.5</v>
      </c>
      <c r="N7" s="2" t="s">
        <v>33</v>
      </c>
      <c r="O7" s="15">
        <v>4621.5</v>
      </c>
      <c r="P7" s="4" t="s">
        <v>2429</v>
      </c>
      <c r="Q7" s="38"/>
      <c r="R7" s="38"/>
      <c r="S7" s="38"/>
    </row>
    <row r="8" spans="1:19" x14ac:dyDescent="0.3">
      <c r="A8" s="2" t="s">
        <v>2267</v>
      </c>
      <c r="B8" s="4" t="s">
        <v>2271</v>
      </c>
      <c r="C8" s="35" t="s">
        <v>2272</v>
      </c>
      <c r="D8" s="2" t="s">
        <v>2312</v>
      </c>
      <c r="E8" s="7">
        <v>43262</v>
      </c>
      <c r="F8" s="35" t="s">
        <v>2337</v>
      </c>
      <c r="G8" s="35" t="s">
        <v>2382</v>
      </c>
      <c r="H8" s="7">
        <v>43287</v>
      </c>
      <c r="I8" s="35" t="s">
        <v>47</v>
      </c>
      <c r="J8" s="3" t="s">
        <v>2477</v>
      </c>
      <c r="K8" s="3" t="s">
        <v>2471</v>
      </c>
      <c r="L8" s="9">
        <v>1187.6400000000001</v>
      </c>
      <c r="M8" s="35">
        <v>4.5</v>
      </c>
      <c r="N8" s="2" t="s">
        <v>33</v>
      </c>
      <c r="O8" s="15">
        <v>4621.5</v>
      </c>
      <c r="P8" s="4" t="s">
        <v>2429</v>
      </c>
      <c r="Q8" s="38"/>
      <c r="R8" s="38"/>
      <c r="S8" s="38"/>
    </row>
    <row r="9" spans="1:19" x14ac:dyDescent="0.3">
      <c r="A9" s="2" t="s">
        <v>2273</v>
      </c>
      <c r="B9" s="10" t="s">
        <v>43</v>
      </c>
      <c r="C9" s="2" t="s">
        <v>44</v>
      </c>
      <c r="D9" s="2" t="s">
        <v>2313</v>
      </c>
      <c r="E9" s="7">
        <v>43285</v>
      </c>
      <c r="F9" s="35" t="s">
        <v>2338</v>
      </c>
      <c r="G9" s="35" t="s">
        <v>2383</v>
      </c>
      <c r="H9" s="7">
        <v>43286</v>
      </c>
      <c r="I9" s="2" t="s">
        <v>65</v>
      </c>
      <c r="J9" s="5" t="s">
        <v>2256</v>
      </c>
      <c r="K9" s="5" t="s">
        <v>2235</v>
      </c>
      <c r="L9" s="41" t="s">
        <v>33</v>
      </c>
      <c r="M9" s="35">
        <v>1.5</v>
      </c>
      <c r="N9" s="15">
        <v>533.25</v>
      </c>
      <c r="O9" s="2" t="s">
        <v>33</v>
      </c>
      <c r="P9" s="20" t="s">
        <v>2430</v>
      </c>
      <c r="Q9" s="38"/>
      <c r="R9" s="38"/>
      <c r="S9" s="38"/>
    </row>
    <row r="10" spans="1:19" x14ac:dyDescent="0.3">
      <c r="A10" s="2" t="s">
        <v>2273</v>
      </c>
      <c r="B10" s="4" t="s">
        <v>25</v>
      </c>
      <c r="C10" s="35" t="s">
        <v>26</v>
      </c>
      <c r="D10" s="2" t="s">
        <v>2313</v>
      </c>
      <c r="E10" s="7">
        <v>43285</v>
      </c>
      <c r="F10" s="35" t="s">
        <v>2339</v>
      </c>
      <c r="G10" s="35" t="s">
        <v>2384</v>
      </c>
      <c r="H10" s="7">
        <v>43286</v>
      </c>
      <c r="I10" s="2" t="s">
        <v>65</v>
      </c>
      <c r="J10" s="5" t="s">
        <v>2256</v>
      </c>
      <c r="K10" s="5" t="s">
        <v>2235</v>
      </c>
      <c r="L10" s="41" t="s">
        <v>33</v>
      </c>
      <c r="M10" s="35">
        <v>1.5</v>
      </c>
      <c r="N10" s="15">
        <v>533.25</v>
      </c>
      <c r="O10" s="2" t="s">
        <v>33</v>
      </c>
      <c r="P10" s="20" t="s">
        <v>2431</v>
      </c>
      <c r="Q10" s="38"/>
      <c r="R10" s="38"/>
      <c r="S10" s="38"/>
    </row>
    <row r="11" spans="1:19" x14ac:dyDescent="0.3">
      <c r="A11" s="2" t="s">
        <v>2274</v>
      </c>
      <c r="B11" s="10" t="s">
        <v>81</v>
      </c>
      <c r="C11" s="2" t="s">
        <v>124</v>
      </c>
      <c r="D11" s="2" t="s">
        <v>2314</v>
      </c>
      <c r="E11" s="7">
        <v>43285</v>
      </c>
      <c r="F11" s="35" t="s">
        <v>2340</v>
      </c>
      <c r="G11" s="35" t="s">
        <v>2385</v>
      </c>
      <c r="H11" s="7">
        <v>43290</v>
      </c>
      <c r="I11" s="2" t="s">
        <v>1157</v>
      </c>
      <c r="J11" s="5" t="s">
        <v>2458</v>
      </c>
      <c r="K11" s="5" t="s">
        <v>2459</v>
      </c>
      <c r="L11" s="41" t="s">
        <v>33</v>
      </c>
      <c r="M11" s="35">
        <v>2.5</v>
      </c>
      <c r="N11" s="15">
        <v>888.75</v>
      </c>
      <c r="O11" s="2" t="s">
        <v>33</v>
      </c>
      <c r="P11" s="4" t="s">
        <v>2432</v>
      </c>
      <c r="Q11" s="38"/>
      <c r="R11" s="38"/>
      <c r="S11" s="38"/>
    </row>
    <row r="12" spans="1:19" x14ac:dyDescent="0.3">
      <c r="A12" s="2" t="s">
        <v>2274</v>
      </c>
      <c r="B12" s="4" t="s">
        <v>813</v>
      </c>
      <c r="C12" s="2" t="s">
        <v>463</v>
      </c>
      <c r="D12" s="2" t="s">
        <v>2314</v>
      </c>
      <c r="E12" s="7">
        <v>43285</v>
      </c>
      <c r="F12" s="35" t="s">
        <v>2341</v>
      </c>
      <c r="G12" s="35" t="s">
        <v>2386</v>
      </c>
      <c r="H12" s="7">
        <v>43290</v>
      </c>
      <c r="I12" s="2" t="s">
        <v>1157</v>
      </c>
      <c r="J12" s="5" t="s">
        <v>2458</v>
      </c>
      <c r="K12" s="5" t="s">
        <v>2459</v>
      </c>
      <c r="L12" s="41" t="s">
        <v>33</v>
      </c>
      <c r="M12" s="35">
        <v>2.5</v>
      </c>
      <c r="N12" s="15">
        <v>888.75</v>
      </c>
      <c r="O12" s="2" t="s">
        <v>33</v>
      </c>
      <c r="P12" s="4" t="s">
        <v>2432</v>
      </c>
      <c r="Q12" s="38"/>
      <c r="R12" s="38"/>
      <c r="S12" s="38"/>
    </row>
    <row r="13" spans="1:19" x14ac:dyDescent="0.3">
      <c r="A13" s="2" t="s">
        <v>2274</v>
      </c>
      <c r="B13" s="51" t="s">
        <v>54</v>
      </c>
      <c r="C13" s="44" t="s">
        <v>55</v>
      </c>
      <c r="D13" s="2" t="s">
        <v>2314</v>
      </c>
      <c r="E13" s="7">
        <v>43285</v>
      </c>
      <c r="F13" s="35" t="s">
        <v>2342</v>
      </c>
      <c r="G13" s="35" t="s">
        <v>2387</v>
      </c>
      <c r="H13" s="7">
        <v>43290</v>
      </c>
      <c r="I13" s="2" t="s">
        <v>1157</v>
      </c>
      <c r="J13" s="5" t="s">
        <v>2458</v>
      </c>
      <c r="K13" s="5" t="s">
        <v>2459</v>
      </c>
      <c r="L13" s="41" t="s">
        <v>33</v>
      </c>
      <c r="M13" s="35">
        <v>2.5</v>
      </c>
      <c r="N13" s="15">
        <v>888.75</v>
      </c>
      <c r="O13" s="2" t="s">
        <v>33</v>
      </c>
      <c r="P13" s="4" t="s">
        <v>2433</v>
      </c>
      <c r="Q13" s="38"/>
      <c r="R13" s="38"/>
      <c r="S13" s="38"/>
    </row>
    <row r="14" spans="1:19" x14ac:dyDescent="0.3">
      <c r="A14" s="2" t="s">
        <v>2275</v>
      </c>
      <c r="B14" s="51" t="s">
        <v>2276</v>
      </c>
      <c r="C14" s="44" t="s">
        <v>2277</v>
      </c>
      <c r="D14" s="2" t="s">
        <v>2315</v>
      </c>
      <c r="E14" s="7">
        <v>43290</v>
      </c>
      <c r="F14" s="35" t="s">
        <v>2343</v>
      </c>
      <c r="G14" s="35" t="s">
        <v>2388</v>
      </c>
      <c r="H14" s="7">
        <v>43291</v>
      </c>
      <c r="I14" s="2" t="s">
        <v>61</v>
      </c>
      <c r="J14" s="5" t="s">
        <v>2460</v>
      </c>
      <c r="K14" s="5" t="s">
        <v>2459</v>
      </c>
      <c r="L14" s="41" t="s">
        <v>33</v>
      </c>
      <c r="M14" s="35">
        <v>1.5</v>
      </c>
      <c r="N14" s="15">
        <v>533.25</v>
      </c>
      <c r="O14" s="2" t="s">
        <v>33</v>
      </c>
      <c r="P14" s="20" t="s">
        <v>2434</v>
      </c>
      <c r="Q14" s="38"/>
      <c r="R14" s="38"/>
      <c r="S14" s="38"/>
    </row>
    <row r="15" spans="1:19" x14ac:dyDescent="0.3">
      <c r="A15" s="2" t="s">
        <v>2275</v>
      </c>
      <c r="B15" s="10" t="s">
        <v>98</v>
      </c>
      <c r="C15" s="35" t="s">
        <v>132</v>
      </c>
      <c r="D15" s="2" t="s">
        <v>2315</v>
      </c>
      <c r="E15" s="7">
        <v>43290</v>
      </c>
      <c r="F15" s="35" t="s">
        <v>2344</v>
      </c>
      <c r="G15" s="35" t="s">
        <v>2389</v>
      </c>
      <c r="H15" s="7">
        <v>43291</v>
      </c>
      <c r="I15" s="2" t="s">
        <v>61</v>
      </c>
      <c r="J15" s="5" t="s">
        <v>2460</v>
      </c>
      <c r="K15" s="5" t="s">
        <v>2459</v>
      </c>
      <c r="L15" s="41" t="s">
        <v>33</v>
      </c>
      <c r="M15" s="35">
        <v>1.5</v>
      </c>
      <c r="N15" s="15">
        <v>533.25</v>
      </c>
      <c r="O15" s="2" t="s">
        <v>33</v>
      </c>
      <c r="P15" s="20" t="s">
        <v>2434</v>
      </c>
      <c r="Q15" s="38"/>
      <c r="R15" s="38"/>
      <c r="S15" s="38"/>
    </row>
    <row r="16" spans="1:19" x14ac:dyDescent="0.3">
      <c r="A16" s="2" t="s">
        <v>2278</v>
      </c>
      <c r="B16" s="10" t="s">
        <v>361</v>
      </c>
      <c r="C16" s="2" t="s">
        <v>435</v>
      </c>
      <c r="D16" s="2" t="s">
        <v>2316</v>
      </c>
      <c r="E16" s="7">
        <v>43291</v>
      </c>
      <c r="F16" s="35" t="s">
        <v>2345</v>
      </c>
      <c r="G16" s="35" t="s">
        <v>2390</v>
      </c>
      <c r="H16" s="7">
        <v>43292</v>
      </c>
      <c r="I16" s="2" t="s">
        <v>61</v>
      </c>
      <c r="J16" s="5" t="s">
        <v>2460</v>
      </c>
      <c r="K16" s="5" t="s">
        <v>2459</v>
      </c>
      <c r="L16" s="41" t="s">
        <v>33</v>
      </c>
      <c r="M16" s="35">
        <v>1.5</v>
      </c>
      <c r="N16" s="15">
        <v>533.25</v>
      </c>
      <c r="O16" s="2" t="s">
        <v>33</v>
      </c>
      <c r="P16" s="20" t="s">
        <v>2434</v>
      </c>
      <c r="Q16" s="38"/>
      <c r="R16" s="38"/>
      <c r="S16" s="38"/>
    </row>
    <row r="17" spans="1:19" x14ac:dyDescent="0.3">
      <c r="A17" s="2" t="s">
        <v>2279</v>
      </c>
      <c r="B17" s="10" t="s">
        <v>80</v>
      </c>
      <c r="C17" s="2" t="s">
        <v>123</v>
      </c>
      <c r="D17" s="2" t="s">
        <v>2317</v>
      </c>
      <c r="E17" s="6">
        <v>43294</v>
      </c>
      <c r="F17" s="35" t="s">
        <v>2346</v>
      </c>
      <c r="G17" s="35" t="s">
        <v>2391</v>
      </c>
      <c r="H17" s="7">
        <v>43299</v>
      </c>
      <c r="I17" s="2" t="s">
        <v>1137</v>
      </c>
      <c r="J17" s="5" t="s">
        <v>2461</v>
      </c>
      <c r="K17" s="5" t="s">
        <v>2461</v>
      </c>
      <c r="L17" s="41" t="s">
        <v>33</v>
      </c>
      <c r="M17" s="35">
        <v>0.5</v>
      </c>
      <c r="N17" s="15">
        <v>177.75</v>
      </c>
      <c r="O17" s="2" t="s">
        <v>33</v>
      </c>
      <c r="P17" s="4" t="s">
        <v>2435</v>
      </c>
      <c r="Q17" s="38"/>
      <c r="R17" s="38"/>
      <c r="S17" s="38"/>
    </row>
    <row r="18" spans="1:19" x14ac:dyDescent="0.3">
      <c r="A18" s="2" t="s">
        <v>2279</v>
      </c>
      <c r="B18" s="4" t="s">
        <v>811</v>
      </c>
      <c r="C18" s="35" t="s">
        <v>812</v>
      </c>
      <c r="D18" s="2" t="s">
        <v>2317</v>
      </c>
      <c r="E18" s="6">
        <v>43294</v>
      </c>
      <c r="F18" s="35" t="s">
        <v>2347</v>
      </c>
      <c r="G18" s="35" t="s">
        <v>2392</v>
      </c>
      <c r="H18" s="7">
        <v>43299</v>
      </c>
      <c r="I18" s="2" t="s">
        <v>1137</v>
      </c>
      <c r="J18" s="5" t="s">
        <v>2461</v>
      </c>
      <c r="K18" s="5" t="s">
        <v>2461</v>
      </c>
      <c r="L18" s="41" t="s">
        <v>33</v>
      </c>
      <c r="M18" s="35">
        <v>0.5</v>
      </c>
      <c r="N18" s="15">
        <v>177.75</v>
      </c>
      <c r="O18" s="2" t="s">
        <v>33</v>
      </c>
      <c r="P18" s="4" t="s">
        <v>2435</v>
      </c>
      <c r="Q18" s="38"/>
      <c r="R18" s="38"/>
      <c r="S18" s="38"/>
    </row>
    <row r="19" spans="1:19" x14ac:dyDescent="0.3">
      <c r="A19" s="2" t="s">
        <v>2279</v>
      </c>
      <c r="B19" s="51" t="s">
        <v>54</v>
      </c>
      <c r="C19" s="44" t="s">
        <v>55</v>
      </c>
      <c r="D19" s="2" t="s">
        <v>2317</v>
      </c>
      <c r="E19" s="6">
        <v>43294</v>
      </c>
      <c r="F19" s="35" t="s">
        <v>2348</v>
      </c>
      <c r="G19" s="35" t="s">
        <v>2393</v>
      </c>
      <c r="H19" s="7">
        <v>43301</v>
      </c>
      <c r="I19" s="2" t="s">
        <v>1137</v>
      </c>
      <c r="J19" s="5" t="s">
        <v>2461</v>
      </c>
      <c r="K19" s="5" t="s">
        <v>2461</v>
      </c>
      <c r="L19" s="41" t="s">
        <v>33</v>
      </c>
      <c r="M19" s="35">
        <v>0.5</v>
      </c>
      <c r="N19" s="15">
        <v>177.75</v>
      </c>
      <c r="O19" s="2" t="s">
        <v>33</v>
      </c>
      <c r="P19" s="4" t="s">
        <v>2436</v>
      </c>
      <c r="Q19" s="38"/>
      <c r="R19" s="38"/>
      <c r="S19" s="38"/>
    </row>
    <row r="20" spans="1:19" x14ac:dyDescent="0.3">
      <c r="A20" s="2" t="s">
        <v>2280</v>
      </c>
      <c r="B20" s="10" t="s">
        <v>81</v>
      </c>
      <c r="C20" s="2" t="s">
        <v>124</v>
      </c>
      <c r="D20" s="2" t="s">
        <v>2318</v>
      </c>
      <c r="E20" s="7">
        <v>43307</v>
      </c>
      <c r="F20" s="35" t="s">
        <v>2349</v>
      </c>
      <c r="G20" s="35" t="s">
        <v>2394</v>
      </c>
      <c r="H20" s="7">
        <v>43311</v>
      </c>
      <c r="I20" s="2" t="s">
        <v>2462</v>
      </c>
      <c r="J20" s="5" t="s">
        <v>2463</v>
      </c>
      <c r="K20" s="5" t="s">
        <v>2463</v>
      </c>
      <c r="L20" s="33" t="s">
        <v>33</v>
      </c>
      <c r="M20" s="35">
        <v>0.5</v>
      </c>
      <c r="N20" s="15">
        <v>177.75</v>
      </c>
      <c r="O20" s="2" t="s">
        <v>33</v>
      </c>
      <c r="P20" s="4" t="s">
        <v>2437</v>
      </c>
      <c r="Q20" s="38"/>
      <c r="R20" s="38"/>
      <c r="S20" s="38"/>
    </row>
    <row r="21" spans="1:19" x14ac:dyDescent="0.3">
      <c r="A21" s="2" t="s">
        <v>2280</v>
      </c>
      <c r="B21" s="4" t="s">
        <v>813</v>
      </c>
      <c r="C21" s="2" t="s">
        <v>463</v>
      </c>
      <c r="D21" s="2" t="s">
        <v>2318</v>
      </c>
      <c r="E21" s="7">
        <v>43307</v>
      </c>
      <c r="F21" s="35" t="s">
        <v>2350</v>
      </c>
      <c r="G21" s="35" t="s">
        <v>2395</v>
      </c>
      <c r="H21" s="7">
        <v>43311</v>
      </c>
      <c r="I21" s="2" t="s">
        <v>2462</v>
      </c>
      <c r="J21" s="5" t="s">
        <v>2463</v>
      </c>
      <c r="K21" s="5" t="s">
        <v>2463</v>
      </c>
      <c r="L21" s="33" t="s">
        <v>33</v>
      </c>
      <c r="M21" s="35">
        <v>0.5</v>
      </c>
      <c r="N21" s="15">
        <v>177.75</v>
      </c>
      <c r="O21" s="2" t="s">
        <v>33</v>
      </c>
      <c r="P21" s="4" t="s">
        <v>2437</v>
      </c>
      <c r="Q21" s="38"/>
      <c r="R21" s="38"/>
      <c r="S21" s="38"/>
    </row>
    <row r="22" spans="1:19" x14ac:dyDescent="0.3">
      <c r="A22" s="2" t="s">
        <v>2281</v>
      </c>
      <c r="B22" s="10" t="s">
        <v>81</v>
      </c>
      <c r="C22" s="2" t="s">
        <v>124</v>
      </c>
      <c r="D22" s="2" t="s">
        <v>2319</v>
      </c>
      <c r="E22" s="7">
        <v>43294</v>
      </c>
      <c r="F22" s="35" t="s">
        <v>2351</v>
      </c>
      <c r="G22" s="35" t="s">
        <v>2396</v>
      </c>
      <c r="H22" s="7">
        <v>43297</v>
      </c>
      <c r="I22" s="2" t="s">
        <v>2464</v>
      </c>
      <c r="J22" s="5" t="s">
        <v>2465</v>
      </c>
      <c r="K22" s="5" t="s">
        <v>2466</v>
      </c>
      <c r="L22" s="2" t="s">
        <v>33</v>
      </c>
      <c r="M22" s="35">
        <v>2.5</v>
      </c>
      <c r="N22" s="15">
        <v>888.75</v>
      </c>
      <c r="O22" s="2" t="s">
        <v>33</v>
      </c>
      <c r="P22" s="4" t="s">
        <v>2438</v>
      </c>
      <c r="Q22" s="38"/>
      <c r="R22" s="38"/>
      <c r="S22" s="38"/>
    </row>
    <row r="23" spans="1:19" x14ac:dyDescent="0.3">
      <c r="A23" s="2" t="s">
        <v>2281</v>
      </c>
      <c r="B23" s="10" t="s">
        <v>80</v>
      </c>
      <c r="C23" s="2" t="s">
        <v>123</v>
      </c>
      <c r="D23" s="2" t="s">
        <v>2319</v>
      </c>
      <c r="E23" s="7">
        <v>43294</v>
      </c>
      <c r="F23" s="35" t="s">
        <v>2352</v>
      </c>
      <c r="G23" s="35" t="s">
        <v>2397</v>
      </c>
      <c r="H23" s="7">
        <v>43297</v>
      </c>
      <c r="I23" s="2" t="s">
        <v>2464</v>
      </c>
      <c r="J23" s="5" t="s">
        <v>2465</v>
      </c>
      <c r="K23" s="5" t="s">
        <v>2466</v>
      </c>
      <c r="L23" s="2" t="s">
        <v>33</v>
      </c>
      <c r="M23" s="35">
        <v>2.5</v>
      </c>
      <c r="N23" s="15">
        <v>888.75</v>
      </c>
      <c r="O23" s="2" t="s">
        <v>33</v>
      </c>
      <c r="P23" s="4" t="s">
        <v>2438</v>
      </c>
      <c r="Q23" s="38"/>
      <c r="R23" s="38"/>
      <c r="S23" s="38"/>
    </row>
    <row r="24" spans="1:19" x14ac:dyDescent="0.3">
      <c r="A24" s="2" t="s">
        <v>2281</v>
      </c>
      <c r="B24" s="51" t="s">
        <v>54</v>
      </c>
      <c r="C24" s="44" t="s">
        <v>55</v>
      </c>
      <c r="D24" s="2" t="s">
        <v>2319</v>
      </c>
      <c r="E24" s="7">
        <v>43294</v>
      </c>
      <c r="F24" s="2" t="s">
        <v>2353</v>
      </c>
      <c r="G24" s="35" t="s">
        <v>2398</v>
      </c>
      <c r="H24" s="7">
        <v>43301</v>
      </c>
      <c r="I24" s="2" t="s">
        <v>2464</v>
      </c>
      <c r="J24" s="5" t="s">
        <v>2465</v>
      </c>
      <c r="K24" s="5" t="s">
        <v>2466</v>
      </c>
      <c r="L24" s="2" t="s">
        <v>33</v>
      </c>
      <c r="M24" s="35">
        <v>2.5</v>
      </c>
      <c r="N24" s="15">
        <v>888.75</v>
      </c>
      <c r="O24" s="2" t="s">
        <v>33</v>
      </c>
      <c r="P24" s="4" t="s">
        <v>2439</v>
      </c>
      <c r="Q24" s="38"/>
      <c r="R24" s="38"/>
      <c r="S24" s="38"/>
    </row>
    <row r="25" spans="1:19" x14ac:dyDescent="0.3">
      <c r="A25" s="2" t="s">
        <v>2282</v>
      </c>
      <c r="B25" s="51" t="s">
        <v>2283</v>
      </c>
      <c r="C25" s="35" t="s">
        <v>2284</v>
      </c>
      <c r="D25" s="2" t="s">
        <v>2320</v>
      </c>
      <c r="E25" s="7">
        <v>43294</v>
      </c>
      <c r="F25" s="35" t="s">
        <v>2354</v>
      </c>
      <c r="G25" s="35" t="s">
        <v>2399</v>
      </c>
      <c r="H25" s="7">
        <v>43298</v>
      </c>
      <c r="I25" s="35" t="s">
        <v>47</v>
      </c>
      <c r="J25" s="3" t="s">
        <v>2478</v>
      </c>
      <c r="K25" s="3" t="s">
        <v>2473</v>
      </c>
      <c r="L25" s="11">
        <v>2453.9</v>
      </c>
      <c r="M25" s="35">
        <v>3.5</v>
      </c>
      <c r="N25" s="41" t="s">
        <v>33</v>
      </c>
      <c r="O25" s="15">
        <v>3199.53</v>
      </c>
      <c r="P25" s="4" t="s">
        <v>2440</v>
      </c>
      <c r="Q25" s="38"/>
      <c r="R25" s="38"/>
      <c r="S25" s="38"/>
    </row>
    <row r="26" spans="1:19" x14ac:dyDescent="0.3">
      <c r="A26" s="2" t="s">
        <v>2285</v>
      </c>
      <c r="B26" s="4" t="s">
        <v>40</v>
      </c>
      <c r="C26" s="35" t="s">
        <v>41</v>
      </c>
      <c r="D26" s="2" t="s">
        <v>2321</v>
      </c>
      <c r="E26" s="7">
        <v>43292</v>
      </c>
      <c r="F26" s="35" t="s">
        <v>2355</v>
      </c>
      <c r="G26" s="35" t="s">
        <v>2400</v>
      </c>
      <c r="H26" s="7">
        <v>43297</v>
      </c>
      <c r="I26" s="2" t="s">
        <v>1625</v>
      </c>
      <c r="J26" s="5" t="s">
        <v>2476</v>
      </c>
      <c r="K26" s="5" t="s">
        <v>2473</v>
      </c>
      <c r="L26" s="8">
        <f>1260.12+769.77+1341.72</f>
        <v>3371.6099999999997</v>
      </c>
      <c r="M26" s="35">
        <v>5.5</v>
      </c>
      <c r="N26" s="41" t="s">
        <v>33</v>
      </c>
      <c r="O26" s="15">
        <v>5586.46</v>
      </c>
      <c r="P26" s="4" t="s">
        <v>2441</v>
      </c>
      <c r="Q26" s="38"/>
      <c r="R26" s="38"/>
      <c r="S26" s="38"/>
    </row>
    <row r="27" spans="1:19" x14ac:dyDescent="0.3">
      <c r="A27" s="2" t="s">
        <v>2286</v>
      </c>
      <c r="B27" s="4" t="s">
        <v>1735</v>
      </c>
      <c r="C27" s="35" t="s">
        <v>33</v>
      </c>
      <c r="D27" s="2" t="s">
        <v>33</v>
      </c>
      <c r="E27" s="7" t="s">
        <v>33</v>
      </c>
      <c r="F27" s="35" t="s">
        <v>2356</v>
      </c>
      <c r="G27" s="35" t="s">
        <v>2401</v>
      </c>
      <c r="H27" s="7">
        <v>43300</v>
      </c>
      <c r="I27" s="2" t="s">
        <v>1625</v>
      </c>
      <c r="J27" s="5" t="s">
        <v>2461</v>
      </c>
      <c r="K27" s="5" t="s">
        <v>2478</v>
      </c>
      <c r="L27" s="27">
        <v>1817.06</v>
      </c>
      <c r="M27" s="35">
        <v>3.5</v>
      </c>
      <c r="N27" s="41" t="s">
        <v>33</v>
      </c>
      <c r="O27" s="15">
        <v>3199.53</v>
      </c>
      <c r="P27" s="4" t="s">
        <v>2442</v>
      </c>
      <c r="Q27" s="38"/>
      <c r="R27" s="38"/>
      <c r="S27" s="38"/>
    </row>
    <row r="28" spans="1:19" x14ac:dyDescent="0.3">
      <c r="A28" s="2" t="s">
        <v>2287</v>
      </c>
      <c r="B28" s="4" t="s">
        <v>1207</v>
      </c>
      <c r="C28" s="2" t="s">
        <v>1208</v>
      </c>
      <c r="D28" s="2" t="s">
        <v>2322</v>
      </c>
      <c r="E28" s="7">
        <v>43287</v>
      </c>
      <c r="F28" s="35" t="s">
        <v>2357</v>
      </c>
      <c r="G28" s="35" t="s">
        <v>2402</v>
      </c>
      <c r="H28" s="7">
        <v>43299</v>
      </c>
      <c r="I28" s="2" t="s">
        <v>47</v>
      </c>
      <c r="J28" s="5" t="s">
        <v>2479</v>
      </c>
      <c r="K28" s="5" t="s">
        <v>2480</v>
      </c>
      <c r="L28" s="27">
        <v>1588.57</v>
      </c>
      <c r="M28" s="35">
        <v>4.5</v>
      </c>
      <c r="N28" s="41" t="s">
        <v>33</v>
      </c>
      <c r="O28" s="9">
        <v>4570.74</v>
      </c>
      <c r="P28" s="4" t="s">
        <v>2443</v>
      </c>
      <c r="Q28" s="38"/>
      <c r="R28" s="38"/>
      <c r="S28" s="38"/>
    </row>
    <row r="29" spans="1:19" x14ac:dyDescent="0.3">
      <c r="A29" s="2" t="s">
        <v>2288</v>
      </c>
      <c r="B29" s="4" t="s">
        <v>352</v>
      </c>
      <c r="C29" s="35" t="s">
        <v>429</v>
      </c>
      <c r="D29" s="2" t="s">
        <v>2323</v>
      </c>
      <c r="E29" s="7">
        <v>43291</v>
      </c>
      <c r="F29" s="35" t="s">
        <v>532</v>
      </c>
      <c r="G29" s="35" t="s">
        <v>2403</v>
      </c>
      <c r="H29" s="7">
        <v>43294</v>
      </c>
      <c r="I29" s="2" t="s">
        <v>62</v>
      </c>
      <c r="J29" s="5" t="s">
        <v>2263</v>
      </c>
      <c r="K29" s="5" t="s">
        <v>2476</v>
      </c>
      <c r="L29" s="27">
        <v>2859.4</v>
      </c>
      <c r="M29" s="35">
        <v>6.5</v>
      </c>
      <c r="N29" s="41" t="s">
        <v>33</v>
      </c>
      <c r="O29" s="9">
        <v>6602.18</v>
      </c>
      <c r="P29" s="4" t="s">
        <v>2444</v>
      </c>
      <c r="Q29" s="38"/>
      <c r="R29" s="38"/>
      <c r="S29" s="38"/>
    </row>
    <row r="30" spans="1:19" x14ac:dyDescent="0.3">
      <c r="A30" s="2" t="s">
        <v>2289</v>
      </c>
      <c r="B30" s="88" t="s">
        <v>410</v>
      </c>
      <c r="C30" s="35" t="s">
        <v>464</v>
      </c>
      <c r="D30" s="2" t="s">
        <v>2324</v>
      </c>
      <c r="E30" s="7">
        <v>43297</v>
      </c>
      <c r="F30" s="35" t="s">
        <v>2358</v>
      </c>
      <c r="G30" s="35" t="s">
        <v>2404</v>
      </c>
      <c r="H30" s="7">
        <v>43298</v>
      </c>
      <c r="I30" s="2" t="s">
        <v>2467</v>
      </c>
      <c r="J30" s="5" t="s">
        <v>2468</v>
      </c>
      <c r="K30" s="5" t="s">
        <v>2466</v>
      </c>
      <c r="L30" s="2" t="s">
        <v>33</v>
      </c>
      <c r="M30" s="35">
        <v>1.5</v>
      </c>
      <c r="N30" s="9">
        <v>533.25</v>
      </c>
      <c r="O30" s="41" t="s">
        <v>33</v>
      </c>
      <c r="P30" s="4" t="s">
        <v>2445</v>
      </c>
      <c r="Q30" s="38"/>
      <c r="R30" s="38"/>
      <c r="S30" s="38"/>
    </row>
    <row r="31" spans="1:19" x14ac:dyDescent="0.3">
      <c r="A31" s="2" t="s">
        <v>2289</v>
      </c>
      <c r="B31" s="4" t="s">
        <v>359</v>
      </c>
      <c r="C31" s="35" t="s">
        <v>433</v>
      </c>
      <c r="D31" s="2" t="s">
        <v>2324</v>
      </c>
      <c r="E31" s="7">
        <v>43297</v>
      </c>
      <c r="F31" s="35" t="s">
        <v>2359</v>
      </c>
      <c r="G31" s="35" t="s">
        <v>2405</v>
      </c>
      <c r="H31" s="7">
        <v>43298</v>
      </c>
      <c r="I31" s="2" t="s">
        <v>2467</v>
      </c>
      <c r="J31" s="5" t="s">
        <v>2468</v>
      </c>
      <c r="K31" s="5" t="s">
        <v>2466</v>
      </c>
      <c r="L31" s="2" t="s">
        <v>33</v>
      </c>
      <c r="M31" s="35">
        <v>1.5</v>
      </c>
      <c r="N31" s="9">
        <v>533.25</v>
      </c>
      <c r="O31" s="41" t="s">
        <v>33</v>
      </c>
      <c r="P31" s="4" t="s">
        <v>2445</v>
      </c>
      <c r="Q31" s="38"/>
      <c r="R31" s="38"/>
      <c r="S31" s="38"/>
    </row>
    <row r="32" spans="1:19" x14ac:dyDescent="0.3">
      <c r="A32" s="2" t="s">
        <v>2289</v>
      </c>
      <c r="B32" s="10" t="s">
        <v>35</v>
      </c>
      <c r="C32" s="2" t="s">
        <v>36</v>
      </c>
      <c r="D32" s="2" t="s">
        <v>2324</v>
      </c>
      <c r="E32" s="7">
        <v>43297</v>
      </c>
      <c r="F32" s="35" t="s">
        <v>2360</v>
      </c>
      <c r="G32" s="35" t="s">
        <v>2406</v>
      </c>
      <c r="H32" s="7">
        <v>43298</v>
      </c>
      <c r="I32" s="2" t="s">
        <v>2467</v>
      </c>
      <c r="J32" s="5" t="s">
        <v>2468</v>
      </c>
      <c r="K32" s="5" t="s">
        <v>2466</v>
      </c>
      <c r="L32" s="2" t="s">
        <v>33</v>
      </c>
      <c r="M32" s="35">
        <v>1.5</v>
      </c>
      <c r="N32" s="9">
        <v>533.25</v>
      </c>
      <c r="O32" s="41" t="s">
        <v>33</v>
      </c>
      <c r="P32" s="4" t="s">
        <v>2446</v>
      </c>
      <c r="Q32" s="38"/>
      <c r="R32" s="38"/>
      <c r="S32" s="38"/>
    </row>
    <row r="33" spans="1:19" x14ac:dyDescent="0.3">
      <c r="A33" s="2" t="s">
        <v>2290</v>
      </c>
      <c r="B33" s="10" t="s">
        <v>98</v>
      </c>
      <c r="C33" s="35" t="s">
        <v>132</v>
      </c>
      <c r="D33" s="2" t="s">
        <v>2325</v>
      </c>
      <c r="E33" s="7">
        <v>43298</v>
      </c>
      <c r="F33" s="35" t="s">
        <v>2361</v>
      </c>
      <c r="G33" s="35" t="s">
        <v>2407</v>
      </c>
      <c r="H33" s="7">
        <v>43301</v>
      </c>
      <c r="I33" s="2" t="s">
        <v>1157</v>
      </c>
      <c r="J33" s="5" t="s">
        <v>2469</v>
      </c>
      <c r="K33" s="5" t="s">
        <v>2469</v>
      </c>
      <c r="L33" s="2" t="s">
        <v>33</v>
      </c>
      <c r="M33" s="35">
        <v>0.5</v>
      </c>
      <c r="N33" s="9">
        <v>177.75</v>
      </c>
      <c r="O33" s="41" t="s">
        <v>33</v>
      </c>
      <c r="P33" s="4" t="s">
        <v>2447</v>
      </c>
      <c r="Q33" s="38"/>
      <c r="R33" s="38"/>
      <c r="S33" s="38"/>
    </row>
    <row r="34" spans="1:19" x14ac:dyDescent="0.3">
      <c r="A34" s="2" t="s">
        <v>2290</v>
      </c>
      <c r="B34" s="4" t="s">
        <v>813</v>
      </c>
      <c r="C34" s="2" t="s">
        <v>463</v>
      </c>
      <c r="D34" s="2" t="s">
        <v>2325</v>
      </c>
      <c r="E34" s="7">
        <v>43298</v>
      </c>
      <c r="F34" s="35" t="s">
        <v>2362</v>
      </c>
      <c r="G34" s="35" t="s">
        <v>2408</v>
      </c>
      <c r="H34" s="7">
        <v>43301</v>
      </c>
      <c r="I34" s="2" t="s">
        <v>1157</v>
      </c>
      <c r="J34" s="5" t="s">
        <v>2469</v>
      </c>
      <c r="K34" s="5" t="s">
        <v>2469</v>
      </c>
      <c r="L34" s="2" t="s">
        <v>33</v>
      </c>
      <c r="M34" s="35">
        <v>0.5</v>
      </c>
      <c r="N34" s="9">
        <v>177.75</v>
      </c>
      <c r="O34" s="41" t="s">
        <v>33</v>
      </c>
      <c r="P34" s="4" t="s">
        <v>2447</v>
      </c>
      <c r="Q34" s="38"/>
      <c r="R34" s="38"/>
      <c r="S34" s="38"/>
    </row>
    <row r="35" spans="1:19" x14ac:dyDescent="0.3">
      <c r="A35" s="2" t="s">
        <v>2290</v>
      </c>
      <c r="B35" s="51" t="s">
        <v>54</v>
      </c>
      <c r="C35" s="44" t="s">
        <v>55</v>
      </c>
      <c r="D35" s="2" t="s">
        <v>2325</v>
      </c>
      <c r="E35" s="7">
        <v>43298</v>
      </c>
      <c r="F35" s="35" t="s">
        <v>2363</v>
      </c>
      <c r="G35" s="35" t="s">
        <v>2409</v>
      </c>
      <c r="H35" s="7">
        <v>43301</v>
      </c>
      <c r="I35" s="2" t="s">
        <v>1157</v>
      </c>
      <c r="J35" s="5" t="s">
        <v>2469</v>
      </c>
      <c r="K35" s="5" t="s">
        <v>2469</v>
      </c>
      <c r="L35" s="2" t="s">
        <v>33</v>
      </c>
      <c r="M35" s="35">
        <v>0.5</v>
      </c>
      <c r="N35" s="9">
        <v>177.75</v>
      </c>
      <c r="O35" s="41" t="s">
        <v>33</v>
      </c>
      <c r="P35" s="4" t="s">
        <v>2448</v>
      </c>
      <c r="Q35" s="38"/>
      <c r="R35" s="38"/>
      <c r="S35" s="38"/>
    </row>
    <row r="36" spans="1:19" x14ac:dyDescent="0.3">
      <c r="A36" s="2" t="s">
        <v>2291</v>
      </c>
      <c r="B36" s="10" t="s">
        <v>98</v>
      </c>
      <c r="C36" s="35" t="s">
        <v>132</v>
      </c>
      <c r="D36" s="2" t="s">
        <v>2326</v>
      </c>
      <c r="E36" s="7">
        <v>43299</v>
      </c>
      <c r="F36" s="35" t="s">
        <v>2364</v>
      </c>
      <c r="G36" s="35" t="s">
        <v>2410</v>
      </c>
      <c r="H36" s="7">
        <v>43301</v>
      </c>
      <c r="I36" s="2" t="s">
        <v>2249</v>
      </c>
      <c r="J36" s="5" t="s">
        <v>2461</v>
      </c>
      <c r="K36" s="5" t="s">
        <v>2470</v>
      </c>
      <c r="L36" s="2" t="s">
        <v>33</v>
      </c>
      <c r="M36" s="35">
        <v>1.5</v>
      </c>
      <c r="N36" s="9">
        <v>533.25</v>
      </c>
      <c r="O36" s="41" t="s">
        <v>33</v>
      </c>
      <c r="P36" s="20" t="s">
        <v>2449</v>
      </c>
      <c r="Q36" s="38"/>
      <c r="R36" s="38"/>
      <c r="S36" s="38"/>
    </row>
    <row r="37" spans="1:19" x14ac:dyDescent="0.3">
      <c r="A37" s="2" t="s">
        <v>2291</v>
      </c>
      <c r="B37" s="10" t="s">
        <v>80</v>
      </c>
      <c r="C37" s="2" t="s">
        <v>123</v>
      </c>
      <c r="D37" s="2" t="s">
        <v>2326</v>
      </c>
      <c r="E37" s="7">
        <v>43299</v>
      </c>
      <c r="F37" s="35" t="s">
        <v>2365</v>
      </c>
      <c r="G37" s="35" t="s">
        <v>2411</v>
      </c>
      <c r="H37" s="7">
        <v>43301</v>
      </c>
      <c r="I37" s="2" t="s">
        <v>2249</v>
      </c>
      <c r="J37" s="5" t="s">
        <v>2461</v>
      </c>
      <c r="K37" s="5" t="s">
        <v>2470</v>
      </c>
      <c r="L37" s="2" t="s">
        <v>33</v>
      </c>
      <c r="M37" s="35">
        <v>1.5</v>
      </c>
      <c r="N37" s="9">
        <v>533.25</v>
      </c>
      <c r="O37" s="41" t="s">
        <v>33</v>
      </c>
      <c r="P37" s="20" t="s">
        <v>2449</v>
      </c>
      <c r="Q37" s="38"/>
      <c r="R37" s="38"/>
      <c r="S37" s="38"/>
    </row>
    <row r="38" spans="1:19" x14ac:dyDescent="0.3">
      <c r="A38" s="2" t="s">
        <v>2291</v>
      </c>
      <c r="B38" s="51" t="s">
        <v>54</v>
      </c>
      <c r="C38" s="44" t="s">
        <v>55</v>
      </c>
      <c r="D38" s="2" t="s">
        <v>2326</v>
      </c>
      <c r="E38" s="7">
        <v>43299</v>
      </c>
      <c r="F38" s="35" t="s">
        <v>2366</v>
      </c>
      <c r="G38" s="35" t="s">
        <v>2412</v>
      </c>
      <c r="H38" s="7">
        <v>43301</v>
      </c>
      <c r="I38" s="2" t="s">
        <v>2249</v>
      </c>
      <c r="J38" s="5" t="s">
        <v>2461</v>
      </c>
      <c r="K38" s="5" t="s">
        <v>2470</v>
      </c>
      <c r="L38" s="2" t="s">
        <v>33</v>
      </c>
      <c r="M38" s="35">
        <v>1.5</v>
      </c>
      <c r="N38" s="9">
        <v>533.25</v>
      </c>
      <c r="O38" s="41" t="s">
        <v>33</v>
      </c>
      <c r="P38" s="20" t="s">
        <v>2450</v>
      </c>
      <c r="Q38" s="38"/>
      <c r="R38" s="38"/>
      <c r="S38" s="38"/>
    </row>
    <row r="39" spans="1:19" x14ac:dyDescent="0.3">
      <c r="A39" s="2" t="s">
        <v>2292</v>
      </c>
      <c r="B39" s="12" t="s">
        <v>833</v>
      </c>
      <c r="C39" s="35" t="s">
        <v>834</v>
      </c>
      <c r="D39" s="2" t="s">
        <v>2327</v>
      </c>
      <c r="E39" s="7">
        <v>43299</v>
      </c>
      <c r="F39" s="35" t="s">
        <v>542</v>
      </c>
      <c r="G39" s="35" t="s">
        <v>2413</v>
      </c>
      <c r="H39" s="7">
        <v>43301</v>
      </c>
      <c r="I39" s="2" t="s">
        <v>1625</v>
      </c>
      <c r="J39" s="5" t="s">
        <v>2471</v>
      </c>
      <c r="K39" s="5" t="s">
        <v>2469</v>
      </c>
      <c r="L39" s="27">
        <v>3349.45</v>
      </c>
      <c r="M39" s="35">
        <v>4.5</v>
      </c>
      <c r="N39" s="41" t="s">
        <v>33</v>
      </c>
      <c r="O39" s="9">
        <v>3199.5</v>
      </c>
      <c r="P39" s="20" t="s">
        <v>2451</v>
      </c>
      <c r="Q39" s="38"/>
      <c r="R39" s="38"/>
      <c r="S39" s="38"/>
    </row>
    <row r="40" spans="1:19" x14ac:dyDescent="0.3">
      <c r="A40" s="2" t="s">
        <v>2293</v>
      </c>
      <c r="B40" s="10" t="s">
        <v>2294</v>
      </c>
      <c r="C40" s="2" t="s">
        <v>2295</v>
      </c>
      <c r="D40" s="2" t="s">
        <v>2328</v>
      </c>
      <c r="E40" s="7">
        <v>43300</v>
      </c>
      <c r="F40" s="35" t="s">
        <v>2367</v>
      </c>
      <c r="G40" s="35" t="s">
        <v>2414</v>
      </c>
      <c r="H40" s="7">
        <v>43301</v>
      </c>
      <c r="I40" s="2" t="s">
        <v>737</v>
      </c>
      <c r="J40" s="5" t="s">
        <v>2466</v>
      </c>
      <c r="K40" s="5" t="s">
        <v>2471</v>
      </c>
      <c r="L40" s="2" t="s">
        <v>33</v>
      </c>
      <c r="M40" s="35">
        <v>2.5</v>
      </c>
      <c r="N40" s="9">
        <v>888.75</v>
      </c>
      <c r="O40" s="41" t="s">
        <v>33</v>
      </c>
      <c r="P40" s="20" t="s">
        <v>2452</v>
      </c>
      <c r="Q40" s="38"/>
      <c r="R40" s="38"/>
      <c r="S40" s="38"/>
    </row>
    <row r="41" spans="1:19" x14ac:dyDescent="0.3">
      <c r="A41" s="2" t="s">
        <v>2293</v>
      </c>
      <c r="B41" s="4" t="s">
        <v>2296</v>
      </c>
      <c r="C41" s="35" t="s">
        <v>2297</v>
      </c>
      <c r="D41" s="2" t="s">
        <v>2328</v>
      </c>
      <c r="E41" s="7">
        <v>43300</v>
      </c>
      <c r="F41" s="35" t="s">
        <v>2368</v>
      </c>
      <c r="G41" s="35" t="s">
        <v>2415</v>
      </c>
      <c r="H41" s="7">
        <v>43301</v>
      </c>
      <c r="I41" s="2" t="s">
        <v>737</v>
      </c>
      <c r="J41" s="5" t="s">
        <v>2466</v>
      </c>
      <c r="K41" s="5" t="s">
        <v>2471</v>
      </c>
      <c r="L41" s="2" t="s">
        <v>33</v>
      </c>
      <c r="M41" s="35">
        <v>2.5</v>
      </c>
      <c r="N41" s="9">
        <v>888.75</v>
      </c>
      <c r="O41" s="41" t="s">
        <v>33</v>
      </c>
      <c r="P41" s="20" t="s">
        <v>2452</v>
      </c>
      <c r="Q41" s="38"/>
      <c r="R41" s="38"/>
      <c r="S41" s="38"/>
    </row>
    <row r="42" spans="1:19" x14ac:dyDescent="0.3">
      <c r="A42" s="2" t="s">
        <v>2293</v>
      </c>
      <c r="B42" s="34" t="s">
        <v>66</v>
      </c>
      <c r="C42" s="5" t="s">
        <v>67</v>
      </c>
      <c r="D42" s="2" t="s">
        <v>2328</v>
      </c>
      <c r="E42" s="7">
        <v>43300</v>
      </c>
      <c r="F42" s="35" t="s">
        <v>2369</v>
      </c>
      <c r="G42" s="35" t="s">
        <v>2416</v>
      </c>
      <c r="H42" s="7">
        <v>43301</v>
      </c>
      <c r="I42" s="2" t="s">
        <v>737</v>
      </c>
      <c r="J42" s="5" t="s">
        <v>2466</v>
      </c>
      <c r="K42" s="5" t="s">
        <v>2471</v>
      </c>
      <c r="L42" s="2" t="s">
        <v>33</v>
      </c>
      <c r="M42" s="35">
        <v>2.5</v>
      </c>
      <c r="N42" s="9">
        <v>888.75</v>
      </c>
      <c r="O42" s="41" t="s">
        <v>33</v>
      </c>
      <c r="P42" s="20" t="s">
        <v>2452</v>
      </c>
      <c r="Q42" s="38"/>
      <c r="R42" s="38"/>
      <c r="S42" s="38"/>
    </row>
    <row r="43" spans="1:19" x14ac:dyDescent="0.3">
      <c r="A43" s="2" t="s">
        <v>2293</v>
      </c>
      <c r="B43" s="10" t="s">
        <v>361</v>
      </c>
      <c r="C43" s="2" t="s">
        <v>435</v>
      </c>
      <c r="D43" s="2" t="s">
        <v>2328</v>
      </c>
      <c r="E43" s="7">
        <v>43300</v>
      </c>
      <c r="F43" s="35" t="s">
        <v>2370</v>
      </c>
      <c r="G43" s="35" t="s">
        <v>2417</v>
      </c>
      <c r="H43" s="7">
        <v>43301</v>
      </c>
      <c r="I43" s="2" t="s">
        <v>737</v>
      </c>
      <c r="J43" s="5" t="s">
        <v>2466</v>
      </c>
      <c r="K43" s="5" t="s">
        <v>2471</v>
      </c>
      <c r="L43" s="2" t="s">
        <v>33</v>
      </c>
      <c r="M43" s="35">
        <v>2.5</v>
      </c>
      <c r="N43" s="9">
        <v>888.75</v>
      </c>
      <c r="O43" s="41" t="s">
        <v>33</v>
      </c>
      <c r="P43" s="20" t="s">
        <v>2452</v>
      </c>
      <c r="Q43" s="38"/>
      <c r="R43" s="38"/>
      <c r="S43" s="38"/>
    </row>
    <row r="44" spans="1:19" x14ac:dyDescent="0.3">
      <c r="A44" s="2" t="s">
        <v>2298</v>
      </c>
      <c r="B44" s="10" t="s">
        <v>29</v>
      </c>
      <c r="C44" s="2" t="s">
        <v>30</v>
      </c>
      <c r="D44" s="2" t="s">
        <v>2329</v>
      </c>
      <c r="E44" s="3" t="s">
        <v>2330</v>
      </c>
      <c r="F44" s="35" t="s">
        <v>2371</v>
      </c>
      <c r="G44" s="35" t="s">
        <v>2418</v>
      </c>
      <c r="H44" s="7">
        <v>43304</v>
      </c>
      <c r="I44" s="2" t="s">
        <v>47</v>
      </c>
      <c r="J44" s="5" t="s">
        <v>2470</v>
      </c>
      <c r="K44" s="5" t="s">
        <v>2473</v>
      </c>
      <c r="L44" s="27">
        <v>2417.64</v>
      </c>
      <c r="M44" s="35">
        <v>4.5</v>
      </c>
      <c r="N44" s="41" t="s">
        <v>33</v>
      </c>
      <c r="O44" s="9">
        <v>4342.1400000000003</v>
      </c>
      <c r="P44" s="4" t="s">
        <v>2453</v>
      </c>
      <c r="Q44" s="38"/>
      <c r="R44" s="38"/>
      <c r="S44" s="38"/>
    </row>
    <row r="45" spans="1:19" x14ac:dyDescent="0.3">
      <c r="A45" s="2" t="s">
        <v>2299</v>
      </c>
      <c r="B45" s="4" t="s">
        <v>48</v>
      </c>
      <c r="C45" s="35" t="s">
        <v>51</v>
      </c>
      <c r="D45" s="2" t="s">
        <v>2331</v>
      </c>
      <c r="E45" s="7">
        <v>43300</v>
      </c>
      <c r="F45" s="35" t="s">
        <v>515</v>
      </c>
      <c r="G45" s="35" t="s">
        <v>2419</v>
      </c>
      <c r="H45" s="7">
        <v>43306</v>
      </c>
      <c r="I45" s="2" t="s">
        <v>62</v>
      </c>
      <c r="J45" s="5" t="s">
        <v>2463</v>
      </c>
      <c r="K45" s="5" t="s">
        <v>2474</v>
      </c>
      <c r="L45" s="27">
        <v>2784.4</v>
      </c>
      <c r="M45" s="35">
        <v>4.5</v>
      </c>
      <c r="N45" s="41" t="s">
        <v>33</v>
      </c>
      <c r="O45" s="9">
        <v>3199.5</v>
      </c>
      <c r="P45" s="20" t="s">
        <v>2454</v>
      </c>
      <c r="Q45" s="38"/>
      <c r="R45" s="38"/>
      <c r="S45" s="38"/>
    </row>
    <row r="46" spans="1:19" x14ac:dyDescent="0.3">
      <c r="A46" s="2" t="s">
        <v>2299</v>
      </c>
      <c r="B46" s="4" t="s">
        <v>359</v>
      </c>
      <c r="C46" s="35" t="s">
        <v>433</v>
      </c>
      <c r="D46" s="2" t="s">
        <v>2331</v>
      </c>
      <c r="E46" s="7">
        <v>43300</v>
      </c>
      <c r="F46" s="35" t="s">
        <v>544</v>
      </c>
      <c r="G46" s="35" t="s">
        <v>2420</v>
      </c>
      <c r="H46" s="7">
        <v>43306</v>
      </c>
      <c r="I46" s="2" t="s">
        <v>62</v>
      </c>
      <c r="J46" s="5" t="s">
        <v>2463</v>
      </c>
      <c r="K46" s="5" t="s">
        <v>2474</v>
      </c>
      <c r="L46" s="33">
        <v>2672.4</v>
      </c>
      <c r="M46" s="35">
        <v>4.5</v>
      </c>
      <c r="N46" s="41" t="s">
        <v>33</v>
      </c>
      <c r="O46" s="9">
        <v>3199.5</v>
      </c>
      <c r="P46" s="20" t="s">
        <v>2454</v>
      </c>
      <c r="Q46" s="38"/>
      <c r="R46" s="38"/>
      <c r="S46" s="38"/>
    </row>
    <row r="47" spans="1:19" x14ac:dyDescent="0.3">
      <c r="A47" s="2" t="s">
        <v>2300</v>
      </c>
      <c r="B47" s="34" t="s">
        <v>66</v>
      </c>
      <c r="C47" s="5" t="s">
        <v>67</v>
      </c>
      <c r="D47" s="2" t="s">
        <v>2332</v>
      </c>
      <c r="E47" s="7">
        <v>43306</v>
      </c>
      <c r="F47" s="35" t="s">
        <v>2372</v>
      </c>
      <c r="G47" s="35" t="s">
        <v>2421</v>
      </c>
      <c r="H47" s="7">
        <v>43307</v>
      </c>
      <c r="I47" s="2" t="s">
        <v>61</v>
      </c>
      <c r="J47" s="5" t="s">
        <v>2472</v>
      </c>
      <c r="K47" s="5" t="s">
        <v>2473</v>
      </c>
      <c r="L47" s="33" t="s">
        <v>33</v>
      </c>
      <c r="M47" s="35">
        <v>1.5</v>
      </c>
      <c r="N47" s="9">
        <v>533.25</v>
      </c>
      <c r="O47" s="41" t="s">
        <v>33</v>
      </c>
      <c r="P47" s="20" t="s">
        <v>2455</v>
      </c>
      <c r="Q47" s="38"/>
      <c r="R47" s="38"/>
      <c r="S47" s="38"/>
    </row>
    <row r="48" spans="1:19" x14ac:dyDescent="0.3">
      <c r="A48" s="2" t="s">
        <v>2300</v>
      </c>
      <c r="B48" s="10" t="s">
        <v>2301</v>
      </c>
      <c r="C48" s="2" t="s">
        <v>2302</v>
      </c>
      <c r="D48" s="2" t="s">
        <v>2332</v>
      </c>
      <c r="E48" s="7">
        <v>43306</v>
      </c>
      <c r="F48" s="35" t="s">
        <v>2373</v>
      </c>
      <c r="G48" s="35" t="s">
        <v>2422</v>
      </c>
      <c r="H48" s="7">
        <v>43307</v>
      </c>
      <c r="I48" s="2" t="s">
        <v>61</v>
      </c>
      <c r="J48" s="5" t="s">
        <v>2472</v>
      </c>
      <c r="K48" s="5" t="s">
        <v>2473</v>
      </c>
      <c r="L48" s="33" t="s">
        <v>33</v>
      </c>
      <c r="M48" s="35">
        <v>1.5</v>
      </c>
      <c r="N48" s="9">
        <v>533.25</v>
      </c>
      <c r="O48" s="41" t="s">
        <v>33</v>
      </c>
      <c r="P48" s="20" t="s">
        <v>2455</v>
      </c>
      <c r="Q48" s="38"/>
      <c r="R48" s="38"/>
      <c r="S48" s="38"/>
    </row>
    <row r="49" spans="1:19" x14ac:dyDescent="0.3">
      <c r="A49" s="2" t="s">
        <v>2300</v>
      </c>
      <c r="B49" s="10" t="s">
        <v>2303</v>
      </c>
      <c r="C49" s="2" t="s">
        <v>2304</v>
      </c>
      <c r="D49" s="2" t="s">
        <v>2332</v>
      </c>
      <c r="E49" s="7">
        <v>43306</v>
      </c>
      <c r="F49" s="35" t="s">
        <v>2374</v>
      </c>
      <c r="G49" s="35" t="s">
        <v>2423</v>
      </c>
      <c r="H49" s="7">
        <v>43307</v>
      </c>
      <c r="I49" s="2" t="s">
        <v>61</v>
      </c>
      <c r="J49" s="5" t="s">
        <v>2472</v>
      </c>
      <c r="K49" s="5" t="s">
        <v>2473</v>
      </c>
      <c r="L49" s="33" t="s">
        <v>33</v>
      </c>
      <c r="M49" s="35">
        <v>1.5</v>
      </c>
      <c r="N49" s="9">
        <v>533.25</v>
      </c>
      <c r="O49" s="41" t="s">
        <v>33</v>
      </c>
      <c r="P49" s="20" t="s">
        <v>2455</v>
      </c>
      <c r="Q49" s="38"/>
      <c r="R49" s="38"/>
      <c r="S49" s="38"/>
    </row>
    <row r="50" spans="1:19" x14ac:dyDescent="0.3">
      <c r="A50" s="2" t="s">
        <v>2300</v>
      </c>
      <c r="B50" s="10" t="s">
        <v>35</v>
      </c>
      <c r="C50" s="2" t="s">
        <v>36</v>
      </c>
      <c r="D50" s="2" t="s">
        <v>2332</v>
      </c>
      <c r="E50" s="7">
        <v>43306</v>
      </c>
      <c r="F50" s="35" t="s">
        <v>2375</v>
      </c>
      <c r="G50" s="35" t="s">
        <v>2424</v>
      </c>
      <c r="H50" s="7">
        <v>43307</v>
      </c>
      <c r="I50" s="2" t="s">
        <v>61</v>
      </c>
      <c r="J50" s="5" t="s">
        <v>2472</v>
      </c>
      <c r="K50" s="5" t="s">
        <v>2473</v>
      </c>
      <c r="L50" s="33" t="s">
        <v>33</v>
      </c>
      <c r="M50" s="35">
        <v>1.5</v>
      </c>
      <c r="N50" s="9">
        <v>533.25</v>
      </c>
      <c r="O50" s="41" t="s">
        <v>33</v>
      </c>
      <c r="P50" s="20" t="s">
        <v>2455</v>
      </c>
      <c r="Q50" s="38"/>
      <c r="R50" s="38"/>
      <c r="S50" s="38"/>
    </row>
    <row r="51" spans="1:19" x14ac:dyDescent="0.3">
      <c r="A51" s="2" t="s">
        <v>2305</v>
      </c>
      <c r="B51" s="4" t="s">
        <v>381</v>
      </c>
      <c r="C51" s="35" t="s">
        <v>450</v>
      </c>
      <c r="D51" s="2" t="s">
        <v>2333</v>
      </c>
      <c r="E51" s="3" t="s">
        <v>2334</v>
      </c>
      <c r="F51" s="35" t="s">
        <v>2376</v>
      </c>
      <c r="G51" s="35" t="s">
        <v>2425</v>
      </c>
      <c r="H51" s="7">
        <v>43312</v>
      </c>
      <c r="I51" s="2" t="s">
        <v>2475</v>
      </c>
      <c r="J51" s="3" t="s">
        <v>2463</v>
      </c>
      <c r="K51" s="3" t="s">
        <v>2474</v>
      </c>
      <c r="L51" s="33" t="s">
        <v>33</v>
      </c>
      <c r="M51" s="35">
        <v>4.5</v>
      </c>
      <c r="N51" s="9">
        <v>1599.75</v>
      </c>
      <c r="O51" s="41" t="s">
        <v>33</v>
      </c>
      <c r="P51" s="4" t="s">
        <v>2456</v>
      </c>
    </row>
    <row r="52" spans="1:19" x14ac:dyDescent="0.3">
      <c r="A52" s="2" t="s">
        <v>2305</v>
      </c>
      <c r="B52" s="10" t="s">
        <v>2306</v>
      </c>
      <c r="C52" s="2" t="s">
        <v>2307</v>
      </c>
      <c r="D52" s="2" t="s">
        <v>2333</v>
      </c>
      <c r="E52" s="3" t="s">
        <v>2334</v>
      </c>
      <c r="F52" s="35" t="s">
        <v>2377</v>
      </c>
      <c r="G52" s="35" t="s">
        <v>2426</v>
      </c>
      <c r="H52" s="7">
        <v>43311</v>
      </c>
      <c r="I52" s="2" t="s">
        <v>2475</v>
      </c>
      <c r="J52" s="3" t="s">
        <v>2463</v>
      </c>
      <c r="K52" s="3" t="s">
        <v>2474</v>
      </c>
      <c r="L52" s="33" t="s">
        <v>33</v>
      </c>
      <c r="M52" s="35">
        <v>4.5</v>
      </c>
      <c r="N52" s="9">
        <v>1599.75</v>
      </c>
      <c r="O52" s="41" t="s">
        <v>33</v>
      </c>
      <c r="P52" s="4" t="s">
        <v>2456</v>
      </c>
    </row>
    <row r="53" spans="1:19" x14ac:dyDescent="0.3">
      <c r="A53" s="2" t="s">
        <v>2305</v>
      </c>
      <c r="B53" s="10" t="s">
        <v>2308</v>
      </c>
      <c r="C53" s="2" t="s">
        <v>2309</v>
      </c>
      <c r="D53" s="2" t="s">
        <v>2333</v>
      </c>
      <c r="E53" s="3" t="s">
        <v>2334</v>
      </c>
      <c r="F53" s="35" t="s">
        <v>2378</v>
      </c>
      <c r="G53" s="35" t="s">
        <v>2427</v>
      </c>
      <c r="H53" s="7">
        <v>43311</v>
      </c>
      <c r="I53" s="2" t="s">
        <v>2475</v>
      </c>
      <c r="J53" s="3" t="s">
        <v>2463</v>
      </c>
      <c r="K53" s="3" t="s">
        <v>2474</v>
      </c>
      <c r="L53" s="33" t="s">
        <v>33</v>
      </c>
      <c r="M53" s="35">
        <v>4.5</v>
      </c>
      <c r="N53" s="9">
        <v>1599.75</v>
      </c>
      <c r="O53" s="41" t="s">
        <v>33</v>
      </c>
      <c r="P53" s="4" t="s">
        <v>2456</v>
      </c>
    </row>
    <row r="54" spans="1:19" x14ac:dyDescent="0.3">
      <c r="A54" s="2" t="s">
        <v>2305</v>
      </c>
      <c r="B54" s="4" t="s">
        <v>25</v>
      </c>
      <c r="C54" s="35" t="s">
        <v>26</v>
      </c>
      <c r="D54" s="2" t="s">
        <v>2333</v>
      </c>
      <c r="E54" s="3" t="s">
        <v>2334</v>
      </c>
      <c r="F54" s="35" t="s">
        <v>2379</v>
      </c>
      <c r="G54" s="35" t="s">
        <v>2428</v>
      </c>
      <c r="H54" s="7">
        <v>43311</v>
      </c>
      <c r="I54" s="2" t="s">
        <v>2475</v>
      </c>
      <c r="J54" s="3" t="s">
        <v>2463</v>
      </c>
      <c r="K54" s="3" t="s">
        <v>2474</v>
      </c>
      <c r="L54" s="33" t="s">
        <v>33</v>
      </c>
      <c r="M54" s="35">
        <v>4.5</v>
      </c>
      <c r="N54" s="9">
        <v>1599.75</v>
      </c>
      <c r="O54" s="41" t="s">
        <v>33</v>
      </c>
      <c r="P54" s="4" t="s">
        <v>2457</v>
      </c>
    </row>
    <row r="55" spans="1:19" x14ac:dyDescent="0.3">
      <c r="J55" s="22"/>
      <c r="K55" s="22"/>
    </row>
    <row r="56" spans="1:19" x14ac:dyDescent="0.3">
      <c r="J56" s="22"/>
      <c r="K56" s="22"/>
    </row>
    <row r="57" spans="1:19" x14ac:dyDescent="0.3">
      <c r="J57" s="22"/>
      <c r="K57" s="22"/>
    </row>
    <row r="58" spans="1:19" x14ac:dyDescent="0.3">
      <c r="J58" s="22"/>
      <c r="K58" s="22"/>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7"/>
  <sheetViews>
    <sheetView workbookViewId="0">
      <selection activeCell="B5" sqref="B1:B1048576"/>
    </sheetView>
  </sheetViews>
  <sheetFormatPr defaultRowHeight="14.4" x14ac:dyDescent="0.3"/>
  <cols>
    <col min="1" max="1" width="16" customWidth="1"/>
    <col min="2" max="2" width="39.88671875" customWidth="1"/>
    <col min="3" max="3" width="11.109375" customWidth="1"/>
    <col min="4" max="4" width="15.5546875" customWidth="1"/>
    <col min="5" max="5" width="16.6640625" customWidth="1"/>
    <col min="6" max="6" width="15" customWidth="1"/>
    <col min="7" max="7" width="14.5546875" customWidth="1"/>
    <col min="8" max="8" width="14.109375" customWidth="1"/>
    <col min="9" max="9" width="34" customWidth="1"/>
    <col min="11" max="11" width="10.44140625" bestFit="1" customWidth="1"/>
    <col min="12" max="12" width="21.44140625" customWidth="1"/>
    <col min="13" max="13" width="9.88671875" customWidth="1"/>
    <col min="14" max="14" width="15.6640625" customWidth="1"/>
    <col min="15" max="15" width="14.6640625" customWidth="1"/>
    <col min="16" max="16" width="82.44140625" customWidth="1"/>
  </cols>
  <sheetData>
    <row r="1" spans="1:16" ht="18" x14ac:dyDescent="0.35">
      <c r="A1" s="139" t="s">
        <v>2481</v>
      </c>
      <c r="B1" s="140"/>
      <c r="C1" s="140"/>
      <c r="D1" s="140"/>
      <c r="E1" s="140"/>
      <c r="F1" s="140"/>
      <c r="G1" s="140"/>
      <c r="H1" s="140"/>
      <c r="I1" s="140"/>
      <c r="J1" s="140"/>
      <c r="K1" s="140"/>
      <c r="L1" s="140"/>
      <c r="M1" s="140"/>
      <c r="N1" s="140"/>
      <c r="O1" s="140"/>
      <c r="P1" s="140"/>
    </row>
    <row r="2" spans="1:16" x14ac:dyDescent="0.3">
      <c r="A2" s="141" t="s">
        <v>0</v>
      </c>
      <c r="B2" s="141" t="s">
        <v>1</v>
      </c>
      <c r="C2" s="141" t="s">
        <v>2</v>
      </c>
      <c r="D2" s="141" t="s">
        <v>3</v>
      </c>
      <c r="E2" s="141"/>
      <c r="F2" s="141" t="s">
        <v>4</v>
      </c>
      <c r="G2" s="141" t="s">
        <v>5</v>
      </c>
      <c r="H2" s="141" t="s">
        <v>6</v>
      </c>
      <c r="I2" s="135" t="s">
        <v>7</v>
      </c>
      <c r="J2" s="135"/>
      <c r="K2" s="135"/>
      <c r="L2" s="135"/>
      <c r="M2" s="135" t="s">
        <v>8</v>
      </c>
      <c r="N2" s="135"/>
      <c r="O2" s="135"/>
      <c r="P2" s="135" t="s">
        <v>9</v>
      </c>
    </row>
    <row r="3" spans="1:16" x14ac:dyDescent="0.3">
      <c r="A3" s="141"/>
      <c r="B3" s="141"/>
      <c r="C3" s="141"/>
      <c r="D3" s="141"/>
      <c r="E3" s="141"/>
      <c r="F3" s="141"/>
      <c r="G3" s="141"/>
      <c r="H3" s="141"/>
      <c r="I3" s="135" t="s">
        <v>10</v>
      </c>
      <c r="J3" s="135" t="s">
        <v>11</v>
      </c>
      <c r="K3" s="135"/>
      <c r="L3" s="135" t="s">
        <v>12</v>
      </c>
      <c r="M3" s="135" t="s">
        <v>13</v>
      </c>
      <c r="N3" s="135" t="s">
        <v>14</v>
      </c>
      <c r="O3" s="135"/>
      <c r="P3" s="135"/>
    </row>
    <row r="4" spans="1:16" x14ac:dyDescent="0.3">
      <c r="A4" s="141"/>
      <c r="B4" s="141"/>
      <c r="C4" s="141"/>
      <c r="D4" s="103" t="s">
        <v>15</v>
      </c>
      <c r="E4" s="1" t="s">
        <v>11</v>
      </c>
      <c r="F4" s="141"/>
      <c r="G4" s="141"/>
      <c r="H4" s="141"/>
      <c r="I4" s="135"/>
      <c r="J4" s="104" t="s">
        <v>16</v>
      </c>
      <c r="K4" s="104" t="s">
        <v>17</v>
      </c>
      <c r="L4" s="135"/>
      <c r="M4" s="135"/>
      <c r="N4" s="104" t="s">
        <v>18</v>
      </c>
      <c r="O4" s="104" t="s">
        <v>19</v>
      </c>
      <c r="P4" s="135"/>
    </row>
    <row r="5" spans="1:16" x14ac:dyDescent="0.3">
      <c r="A5" s="2" t="s">
        <v>2482</v>
      </c>
      <c r="B5" s="10" t="s">
        <v>355</v>
      </c>
      <c r="C5" s="2" t="s">
        <v>431</v>
      </c>
      <c r="D5" s="2" t="s">
        <v>2505</v>
      </c>
      <c r="E5" s="7" t="s">
        <v>2506</v>
      </c>
      <c r="F5" s="35" t="s">
        <v>551</v>
      </c>
      <c r="G5" s="35" t="s">
        <v>2544</v>
      </c>
      <c r="H5" s="7">
        <v>43313</v>
      </c>
      <c r="I5" s="35" t="s">
        <v>62</v>
      </c>
      <c r="J5" s="5" t="s">
        <v>2602</v>
      </c>
      <c r="K5" s="3" t="s">
        <v>2598</v>
      </c>
      <c r="L5" s="11">
        <v>2388.4</v>
      </c>
      <c r="M5" s="35">
        <v>1.5</v>
      </c>
      <c r="N5" s="35" t="s">
        <v>33</v>
      </c>
      <c r="O5" s="9">
        <v>1523.58</v>
      </c>
      <c r="P5" s="4" t="s">
        <v>2576</v>
      </c>
    </row>
    <row r="6" spans="1:16" x14ac:dyDescent="0.3">
      <c r="A6" s="2" t="s">
        <v>2482</v>
      </c>
      <c r="B6" s="10" t="s">
        <v>416</v>
      </c>
      <c r="C6" s="2" t="s">
        <v>468</v>
      </c>
      <c r="D6" s="2" t="s">
        <v>2507</v>
      </c>
      <c r="E6" s="7" t="s">
        <v>2508</v>
      </c>
      <c r="F6" s="35" t="s">
        <v>552</v>
      </c>
      <c r="G6" s="35" t="s">
        <v>2545</v>
      </c>
      <c r="H6" s="7">
        <v>43313</v>
      </c>
      <c r="I6" s="2" t="s">
        <v>62</v>
      </c>
      <c r="J6" s="5" t="s">
        <v>2601</v>
      </c>
      <c r="K6" s="5" t="s">
        <v>2598</v>
      </c>
      <c r="L6" s="27">
        <v>3353.17</v>
      </c>
      <c r="M6" s="35">
        <v>3.5</v>
      </c>
      <c r="N6" s="35" t="s">
        <v>33</v>
      </c>
      <c r="O6" s="9">
        <v>3555.02</v>
      </c>
      <c r="P6" s="4" t="s">
        <v>2577</v>
      </c>
    </row>
    <row r="7" spans="1:16" x14ac:dyDescent="0.3">
      <c r="A7" s="2" t="s">
        <v>2482</v>
      </c>
      <c r="B7" s="89" t="s">
        <v>423</v>
      </c>
      <c r="C7" s="35" t="s">
        <v>471</v>
      </c>
      <c r="D7" s="2" t="s">
        <v>2507</v>
      </c>
      <c r="E7" s="7" t="s">
        <v>2508</v>
      </c>
      <c r="F7" s="35" t="s">
        <v>2522</v>
      </c>
      <c r="G7" s="35" t="s">
        <v>2546</v>
      </c>
      <c r="H7" s="7">
        <v>43313</v>
      </c>
      <c r="I7" s="2" t="s">
        <v>62</v>
      </c>
      <c r="J7" s="5" t="s">
        <v>2601</v>
      </c>
      <c r="K7" s="5" t="s">
        <v>2480</v>
      </c>
      <c r="L7" s="27" t="s">
        <v>2603</v>
      </c>
      <c r="M7" s="35">
        <v>3.5</v>
      </c>
      <c r="N7" s="35" t="s">
        <v>33</v>
      </c>
      <c r="O7" s="9">
        <v>3555.02</v>
      </c>
      <c r="P7" s="4" t="s">
        <v>2577</v>
      </c>
    </row>
    <row r="8" spans="1:16" x14ac:dyDescent="0.3">
      <c r="A8" s="2" t="s">
        <v>2483</v>
      </c>
      <c r="B8" s="10" t="s">
        <v>68</v>
      </c>
      <c r="C8" s="2" t="s">
        <v>134</v>
      </c>
      <c r="D8" s="2" t="s">
        <v>2509</v>
      </c>
      <c r="E8" s="7">
        <v>43294</v>
      </c>
      <c r="F8" s="35" t="s">
        <v>2523</v>
      </c>
      <c r="G8" s="35" t="s">
        <v>2547</v>
      </c>
      <c r="H8" s="7">
        <v>43313</v>
      </c>
      <c r="I8" s="2" t="s">
        <v>62</v>
      </c>
      <c r="J8" s="5" t="s">
        <v>2602</v>
      </c>
      <c r="K8" s="5" t="s">
        <v>2599</v>
      </c>
      <c r="L8" s="27">
        <v>1376.4</v>
      </c>
      <c r="M8" s="35">
        <v>3.5</v>
      </c>
      <c r="N8" s="35" t="s">
        <v>33</v>
      </c>
      <c r="O8" s="9">
        <v>2488.5</v>
      </c>
      <c r="P8" s="4" t="s">
        <v>2578</v>
      </c>
    </row>
    <row r="9" spans="1:16" x14ac:dyDescent="0.3">
      <c r="A9" s="2" t="s">
        <v>2484</v>
      </c>
      <c r="B9" s="4" t="s">
        <v>2485</v>
      </c>
      <c r="C9" s="35" t="s">
        <v>2486</v>
      </c>
      <c r="D9" s="2" t="s">
        <v>2510</v>
      </c>
      <c r="E9" s="3" t="s">
        <v>2334</v>
      </c>
      <c r="F9" s="35" t="s">
        <v>547</v>
      </c>
      <c r="G9" s="35" t="s">
        <v>2548</v>
      </c>
      <c r="H9" s="7">
        <v>43313</v>
      </c>
      <c r="I9" s="2" t="s">
        <v>62</v>
      </c>
      <c r="J9" s="5" t="s">
        <v>2601</v>
      </c>
      <c r="K9" s="5" t="s">
        <v>2480</v>
      </c>
      <c r="L9" s="33">
        <v>2742.4</v>
      </c>
      <c r="M9" s="35">
        <v>3.5</v>
      </c>
      <c r="N9" s="35" t="s">
        <v>33</v>
      </c>
      <c r="O9" s="9">
        <v>3199.53</v>
      </c>
      <c r="P9" s="4" t="s">
        <v>2579</v>
      </c>
    </row>
    <row r="10" spans="1:16" x14ac:dyDescent="0.3">
      <c r="A10" s="2" t="s">
        <v>2484</v>
      </c>
      <c r="B10" s="10" t="s">
        <v>2487</v>
      </c>
      <c r="C10" s="2" t="s">
        <v>2488</v>
      </c>
      <c r="D10" s="2" t="s">
        <v>2510</v>
      </c>
      <c r="E10" s="3" t="s">
        <v>2334</v>
      </c>
      <c r="F10" s="35" t="s">
        <v>548</v>
      </c>
      <c r="G10" s="35" t="s">
        <v>265</v>
      </c>
      <c r="H10" s="7">
        <v>43313</v>
      </c>
      <c r="I10" s="2" t="s">
        <v>62</v>
      </c>
      <c r="J10" s="5" t="s">
        <v>2601</v>
      </c>
      <c r="K10" s="5" t="s">
        <v>2480</v>
      </c>
      <c r="L10" s="27">
        <v>2862.4</v>
      </c>
      <c r="M10" s="35">
        <v>3.5</v>
      </c>
      <c r="N10" s="35" t="s">
        <v>33</v>
      </c>
      <c r="O10" s="9">
        <v>3199.53</v>
      </c>
      <c r="P10" s="4" t="s">
        <v>2579</v>
      </c>
    </row>
    <row r="11" spans="1:16" x14ac:dyDescent="0.3">
      <c r="A11" s="2" t="s">
        <v>2484</v>
      </c>
      <c r="B11" s="10" t="s">
        <v>1254</v>
      </c>
      <c r="C11" s="2" t="s">
        <v>1255</v>
      </c>
      <c r="D11" s="2" t="s">
        <v>2510</v>
      </c>
      <c r="E11" s="3" t="s">
        <v>2334</v>
      </c>
      <c r="F11" s="35" t="s">
        <v>549</v>
      </c>
      <c r="G11" s="35" t="s">
        <v>2549</v>
      </c>
      <c r="H11" s="7">
        <v>43313</v>
      </c>
      <c r="I11" s="2" t="s">
        <v>62</v>
      </c>
      <c r="J11" s="5" t="s">
        <v>2601</v>
      </c>
      <c r="K11" s="5" t="s">
        <v>2480</v>
      </c>
      <c r="L11" s="27">
        <v>894</v>
      </c>
      <c r="M11" s="35">
        <v>3.5</v>
      </c>
      <c r="N11" s="35" t="s">
        <v>33</v>
      </c>
      <c r="O11" s="9">
        <v>3199.53</v>
      </c>
      <c r="P11" s="4" t="s">
        <v>2579</v>
      </c>
    </row>
    <row r="12" spans="1:16" x14ac:dyDescent="0.3">
      <c r="A12" s="2" t="s">
        <v>2484</v>
      </c>
      <c r="B12" s="10" t="s">
        <v>2489</v>
      </c>
      <c r="C12" s="2" t="s">
        <v>2490</v>
      </c>
      <c r="D12" s="2" t="s">
        <v>2510</v>
      </c>
      <c r="E12" s="3" t="s">
        <v>2334</v>
      </c>
      <c r="F12" s="35" t="s">
        <v>550</v>
      </c>
      <c r="G12" s="35" t="s">
        <v>2550</v>
      </c>
      <c r="H12" s="7">
        <v>43313</v>
      </c>
      <c r="I12" s="2" t="s">
        <v>62</v>
      </c>
      <c r="J12" s="5" t="s">
        <v>2601</v>
      </c>
      <c r="K12" s="5" t="s">
        <v>2480</v>
      </c>
      <c r="L12" s="27">
        <v>2906.4</v>
      </c>
      <c r="M12" s="35">
        <v>3.5</v>
      </c>
      <c r="N12" s="35" t="s">
        <v>33</v>
      </c>
      <c r="O12" s="9">
        <v>2488.5</v>
      </c>
      <c r="P12" s="4" t="s">
        <v>2577</v>
      </c>
    </row>
    <row r="13" spans="1:16" x14ac:dyDescent="0.3">
      <c r="A13" s="2" t="s">
        <v>2491</v>
      </c>
      <c r="B13" s="10" t="s">
        <v>29</v>
      </c>
      <c r="C13" s="2" t="s">
        <v>30</v>
      </c>
      <c r="D13" s="2" t="s">
        <v>2511</v>
      </c>
      <c r="E13" s="7">
        <v>43294</v>
      </c>
      <c r="F13" s="35" t="s">
        <v>2524</v>
      </c>
      <c r="G13" s="35" t="s">
        <v>2551</v>
      </c>
      <c r="H13" s="7">
        <v>43313</v>
      </c>
      <c r="I13" s="2" t="s">
        <v>47</v>
      </c>
      <c r="J13" s="5" t="s">
        <v>2479</v>
      </c>
      <c r="K13" s="5" t="s">
        <v>2480</v>
      </c>
      <c r="L13" s="27">
        <v>2049.64</v>
      </c>
      <c r="M13" s="35">
        <v>4.5</v>
      </c>
      <c r="N13" s="35" t="s">
        <v>33</v>
      </c>
      <c r="O13" s="9">
        <v>4342.1400000000003</v>
      </c>
      <c r="P13" s="4" t="s">
        <v>2580</v>
      </c>
    </row>
    <row r="14" spans="1:16" x14ac:dyDescent="0.3">
      <c r="A14" s="2" t="s">
        <v>2492</v>
      </c>
      <c r="B14" s="4" t="s">
        <v>1681</v>
      </c>
      <c r="C14" s="35" t="s">
        <v>1682</v>
      </c>
      <c r="D14" s="2" t="s">
        <v>2512</v>
      </c>
      <c r="E14" s="3" t="s">
        <v>2330</v>
      </c>
      <c r="F14" s="35" t="s">
        <v>2525</v>
      </c>
      <c r="G14" s="35" t="s">
        <v>2552</v>
      </c>
      <c r="H14" s="7">
        <v>43313</v>
      </c>
      <c r="I14" s="35" t="s">
        <v>62</v>
      </c>
      <c r="J14" s="3" t="s">
        <v>2479</v>
      </c>
      <c r="K14" s="3" t="s">
        <v>2599</v>
      </c>
      <c r="L14" s="11">
        <v>1252.8800000000001</v>
      </c>
      <c r="M14" s="35">
        <v>5.5</v>
      </c>
      <c r="N14" s="35" t="s">
        <v>33</v>
      </c>
      <c r="O14" s="9">
        <v>3910.5</v>
      </c>
      <c r="P14" s="4" t="s">
        <v>2581</v>
      </c>
    </row>
    <row r="15" spans="1:16" x14ac:dyDescent="0.3">
      <c r="A15" s="2" t="s">
        <v>2492</v>
      </c>
      <c r="B15" s="10" t="s">
        <v>396</v>
      </c>
      <c r="C15" s="2" t="s">
        <v>459</v>
      </c>
      <c r="D15" s="2" t="s">
        <v>2512</v>
      </c>
      <c r="E15" s="3" t="s">
        <v>2330</v>
      </c>
      <c r="F15" s="35" t="s">
        <v>2526</v>
      </c>
      <c r="G15" s="35" t="s">
        <v>2553</v>
      </c>
      <c r="H15" s="7">
        <v>43313</v>
      </c>
      <c r="I15" s="35" t="s">
        <v>62</v>
      </c>
      <c r="J15" s="3" t="s">
        <v>33</v>
      </c>
      <c r="K15" s="3" t="s">
        <v>2599</v>
      </c>
      <c r="L15" s="11">
        <v>588.03</v>
      </c>
      <c r="M15" s="35">
        <v>5.5</v>
      </c>
      <c r="N15" s="35" t="s">
        <v>33</v>
      </c>
      <c r="O15" s="9">
        <v>3910.5</v>
      </c>
      <c r="P15" s="4" t="s">
        <v>2581</v>
      </c>
    </row>
    <row r="16" spans="1:16" x14ac:dyDescent="0.3">
      <c r="A16" s="2" t="s">
        <v>2493</v>
      </c>
      <c r="B16" s="4" t="s">
        <v>40</v>
      </c>
      <c r="C16" s="35" t="s">
        <v>41</v>
      </c>
      <c r="D16" s="2" t="s">
        <v>2513</v>
      </c>
      <c r="E16" s="3" t="s">
        <v>2514</v>
      </c>
      <c r="F16" s="35" t="s">
        <v>2527</v>
      </c>
      <c r="G16" s="35" t="s">
        <v>2554</v>
      </c>
      <c r="H16" s="7">
        <v>43313</v>
      </c>
      <c r="I16" s="35" t="s">
        <v>737</v>
      </c>
      <c r="J16" s="3" t="s">
        <v>2595</v>
      </c>
      <c r="K16" s="3" t="s">
        <v>2596</v>
      </c>
      <c r="L16" s="35" t="s">
        <v>33</v>
      </c>
      <c r="M16" s="35">
        <v>1.5</v>
      </c>
      <c r="N16" s="9">
        <v>761.79</v>
      </c>
      <c r="O16" s="2" t="s">
        <v>33</v>
      </c>
      <c r="P16" s="4" t="s">
        <v>2582</v>
      </c>
    </row>
    <row r="17" spans="1:16" x14ac:dyDescent="0.3">
      <c r="A17" s="2" t="s">
        <v>2494</v>
      </c>
      <c r="B17" s="10" t="s">
        <v>822</v>
      </c>
      <c r="C17" s="2" t="s">
        <v>823</v>
      </c>
      <c r="D17" s="2" t="s">
        <v>2515</v>
      </c>
      <c r="E17" s="3" t="s">
        <v>2514</v>
      </c>
      <c r="F17" s="35" t="s">
        <v>2528</v>
      </c>
      <c r="G17" s="35" t="s">
        <v>2555</v>
      </c>
      <c r="H17" s="7">
        <v>43313</v>
      </c>
      <c r="I17" s="35" t="s">
        <v>737</v>
      </c>
      <c r="J17" s="3" t="s">
        <v>2595</v>
      </c>
      <c r="K17" s="3" t="s">
        <v>2596</v>
      </c>
      <c r="L17" s="35" t="s">
        <v>33</v>
      </c>
      <c r="M17" s="35">
        <v>1.5</v>
      </c>
      <c r="N17" s="9">
        <v>533.25</v>
      </c>
      <c r="O17" s="2" t="s">
        <v>33</v>
      </c>
      <c r="P17" s="4" t="s">
        <v>2583</v>
      </c>
    </row>
    <row r="18" spans="1:16" x14ac:dyDescent="0.3">
      <c r="A18" s="2" t="s">
        <v>2494</v>
      </c>
      <c r="B18" s="4" t="s">
        <v>2495</v>
      </c>
      <c r="C18" s="35" t="s">
        <v>1699</v>
      </c>
      <c r="D18" s="2" t="s">
        <v>2515</v>
      </c>
      <c r="E18" s="3" t="s">
        <v>2514</v>
      </c>
      <c r="F18" s="35" t="s">
        <v>2529</v>
      </c>
      <c r="G18" s="35" t="s">
        <v>2556</v>
      </c>
      <c r="H18" s="7">
        <v>43313</v>
      </c>
      <c r="I18" s="35" t="s">
        <v>737</v>
      </c>
      <c r="J18" s="3" t="s">
        <v>2595</v>
      </c>
      <c r="K18" s="3" t="s">
        <v>2596</v>
      </c>
      <c r="L18" s="35" t="s">
        <v>33</v>
      </c>
      <c r="M18" s="35">
        <v>1.5</v>
      </c>
      <c r="N18" s="9">
        <v>533.25</v>
      </c>
      <c r="O18" s="2" t="s">
        <v>33</v>
      </c>
      <c r="P18" s="4" t="s">
        <v>2583</v>
      </c>
    </row>
    <row r="19" spans="1:16" x14ac:dyDescent="0.3">
      <c r="A19" s="2" t="s">
        <v>2494</v>
      </c>
      <c r="B19" s="10" t="s">
        <v>35</v>
      </c>
      <c r="C19" s="2" t="s">
        <v>36</v>
      </c>
      <c r="D19" s="2" t="s">
        <v>2515</v>
      </c>
      <c r="E19" s="3" t="s">
        <v>2514</v>
      </c>
      <c r="F19" s="35" t="s">
        <v>2530</v>
      </c>
      <c r="G19" s="35" t="s">
        <v>2557</v>
      </c>
      <c r="H19" s="7">
        <v>43313</v>
      </c>
      <c r="I19" s="35" t="s">
        <v>737</v>
      </c>
      <c r="J19" s="3" t="s">
        <v>2595</v>
      </c>
      <c r="K19" s="3" t="s">
        <v>2596</v>
      </c>
      <c r="L19" s="35" t="s">
        <v>33</v>
      </c>
      <c r="M19" s="35">
        <v>1.5</v>
      </c>
      <c r="N19" s="9">
        <v>533.25</v>
      </c>
      <c r="O19" s="2" t="s">
        <v>33</v>
      </c>
      <c r="P19" s="4" t="s">
        <v>2583</v>
      </c>
    </row>
    <row r="20" spans="1:16" x14ac:dyDescent="0.3">
      <c r="A20" s="2" t="s">
        <v>2496</v>
      </c>
      <c r="B20" s="10" t="s">
        <v>81</v>
      </c>
      <c r="C20" s="2" t="s">
        <v>124</v>
      </c>
      <c r="D20" s="2" t="s">
        <v>2516</v>
      </c>
      <c r="E20" s="3" t="s">
        <v>2514</v>
      </c>
      <c r="F20" s="35" t="s">
        <v>2531</v>
      </c>
      <c r="G20" s="35" t="s">
        <v>2558</v>
      </c>
      <c r="H20" s="7">
        <v>43314</v>
      </c>
      <c r="I20" s="35" t="s">
        <v>311</v>
      </c>
      <c r="J20" s="3" t="s">
        <v>2597</v>
      </c>
      <c r="K20" s="3" t="s">
        <v>2474</v>
      </c>
      <c r="L20" s="35" t="s">
        <v>33</v>
      </c>
      <c r="M20" s="35">
        <v>3.5</v>
      </c>
      <c r="N20" s="35" t="s">
        <v>33</v>
      </c>
      <c r="O20" s="9">
        <v>1244.25</v>
      </c>
      <c r="P20" s="4" t="s">
        <v>2584</v>
      </c>
    </row>
    <row r="21" spans="1:16" x14ac:dyDescent="0.3">
      <c r="A21" s="2" t="s">
        <v>2496</v>
      </c>
      <c r="B21" s="10" t="s">
        <v>80</v>
      </c>
      <c r="C21" s="2" t="s">
        <v>123</v>
      </c>
      <c r="D21" s="2" t="s">
        <v>2516</v>
      </c>
      <c r="E21" s="3" t="s">
        <v>2514</v>
      </c>
      <c r="F21" s="35" t="s">
        <v>2532</v>
      </c>
      <c r="G21" s="35" t="s">
        <v>2559</v>
      </c>
      <c r="H21" s="7">
        <v>43314</v>
      </c>
      <c r="I21" s="35" t="s">
        <v>311</v>
      </c>
      <c r="J21" s="3" t="s">
        <v>2597</v>
      </c>
      <c r="K21" s="3" t="s">
        <v>2474</v>
      </c>
      <c r="L21" s="35" t="s">
        <v>33</v>
      </c>
      <c r="M21" s="35">
        <v>3.5</v>
      </c>
      <c r="N21" s="35" t="s">
        <v>33</v>
      </c>
      <c r="O21" s="9">
        <v>1244.25</v>
      </c>
      <c r="P21" s="4" t="s">
        <v>2584</v>
      </c>
    </row>
    <row r="22" spans="1:16" x14ac:dyDescent="0.3">
      <c r="A22" s="2" t="s">
        <v>2496</v>
      </c>
      <c r="B22" s="51" t="s">
        <v>54</v>
      </c>
      <c r="C22" s="44" t="s">
        <v>55</v>
      </c>
      <c r="D22" s="2" t="s">
        <v>2516</v>
      </c>
      <c r="E22" s="3" t="s">
        <v>2514</v>
      </c>
      <c r="F22" s="35" t="s">
        <v>2533</v>
      </c>
      <c r="G22" s="35" t="s">
        <v>2560</v>
      </c>
      <c r="H22" s="7">
        <v>43314</v>
      </c>
      <c r="I22" s="35" t="s">
        <v>311</v>
      </c>
      <c r="J22" s="3" t="s">
        <v>2597</v>
      </c>
      <c r="K22" s="3" t="s">
        <v>2474</v>
      </c>
      <c r="L22" s="35" t="s">
        <v>33</v>
      </c>
      <c r="M22" s="35">
        <v>3.5</v>
      </c>
      <c r="N22" s="35" t="s">
        <v>33</v>
      </c>
      <c r="O22" s="9">
        <v>1244.25</v>
      </c>
      <c r="P22" s="4" t="s">
        <v>2585</v>
      </c>
    </row>
    <row r="23" spans="1:16" x14ac:dyDescent="0.3">
      <c r="A23" s="2" t="s">
        <v>2497</v>
      </c>
      <c r="B23" s="4" t="s">
        <v>1211</v>
      </c>
      <c r="C23" s="35" t="s">
        <v>1212</v>
      </c>
      <c r="D23" s="2" t="s">
        <v>2517</v>
      </c>
      <c r="E23" s="3" t="s">
        <v>2518</v>
      </c>
      <c r="F23" s="35" t="s">
        <v>572</v>
      </c>
      <c r="G23" s="35" t="s">
        <v>2561</v>
      </c>
      <c r="H23" s="7">
        <v>43315</v>
      </c>
      <c r="I23" s="35" t="s">
        <v>62</v>
      </c>
      <c r="J23" s="3" t="s">
        <v>2598</v>
      </c>
      <c r="K23" s="3" t="s">
        <v>2599</v>
      </c>
      <c r="L23" s="8">
        <v>2175.4</v>
      </c>
      <c r="M23" s="35">
        <v>2.5</v>
      </c>
      <c r="N23" s="35" t="s">
        <v>33</v>
      </c>
      <c r="O23" s="9">
        <v>2539.3000000000002</v>
      </c>
      <c r="P23" s="4" t="s">
        <v>2586</v>
      </c>
    </row>
    <row r="24" spans="1:16" x14ac:dyDescent="0.3">
      <c r="A24" s="2" t="s">
        <v>2498</v>
      </c>
      <c r="B24" s="10" t="s">
        <v>80</v>
      </c>
      <c r="C24" s="2" t="s">
        <v>123</v>
      </c>
      <c r="D24" s="2" t="s">
        <v>2519</v>
      </c>
      <c r="E24" s="3" t="s">
        <v>2514</v>
      </c>
      <c r="F24" s="35" t="s">
        <v>2534</v>
      </c>
      <c r="G24" s="35" t="s">
        <v>2562</v>
      </c>
      <c r="H24" s="7">
        <v>43315</v>
      </c>
      <c r="I24" s="35" t="s">
        <v>2464</v>
      </c>
      <c r="J24" s="3" t="s">
        <v>2598</v>
      </c>
      <c r="K24" s="3" t="s">
        <v>2599</v>
      </c>
      <c r="L24" s="35" t="s">
        <v>33</v>
      </c>
      <c r="M24" s="35">
        <v>2.5</v>
      </c>
      <c r="N24" s="35" t="s">
        <v>33</v>
      </c>
      <c r="O24" s="9">
        <v>888.75</v>
      </c>
      <c r="P24" s="4" t="s">
        <v>2587</v>
      </c>
    </row>
    <row r="25" spans="1:16" x14ac:dyDescent="0.3">
      <c r="A25" s="2" t="s">
        <v>2498</v>
      </c>
      <c r="B25" s="4" t="s">
        <v>811</v>
      </c>
      <c r="C25" s="35" t="s">
        <v>812</v>
      </c>
      <c r="D25" s="2" t="s">
        <v>2519</v>
      </c>
      <c r="E25" s="3" t="s">
        <v>2514</v>
      </c>
      <c r="F25" s="35" t="s">
        <v>2535</v>
      </c>
      <c r="G25" s="35" t="s">
        <v>2563</v>
      </c>
      <c r="H25" s="7">
        <v>43315</v>
      </c>
      <c r="I25" s="35" t="s">
        <v>2464</v>
      </c>
      <c r="J25" s="3" t="s">
        <v>2598</v>
      </c>
      <c r="K25" s="3" t="s">
        <v>2599</v>
      </c>
      <c r="L25" s="35" t="s">
        <v>33</v>
      </c>
      <c r="M25" s="35">
        <v>2.5</v>
      </c>
      <c r="N25" s="35" t="s">
        <v>33</v>
      </c>
      <c r="O25" s="9">
        <v>888.75</v>
      </c>
      <c r="P25" s="4" t="s">
        <v>2587</v>
      </c>
    </row>
    <row r="26" spans="1:16" x14ac:dyDescent="0.3">
      <c r="A26" s="2" t="s">
        <v>2498</v>
      </c>
      <c r="B26" s="51" t="s">
        <v>54</v>
      </c>
      <c r="C26" s="44" t="s">
        <v>55</v>
      </c>
      <c r="D26" s="2" t="s">
        <v>2519</v>
      </c>
      <c r="E26" s="3" t="s">
        <v>2514</v>
      </c>
      <c r="F26" s="35" t="s">
        <v>2536</v>
      </c>
      <c r="G26" s="35" t="s">
        <v>2564</v>
      </c>
      <c r="H26" s="7">
        <v>43315</v>
      </c>
      <c r="I26" s="35" t="s">
        <v>2464</v>
      </c>
      <c r="J26" s="3" t="s">
        <v>2598</v>
      </c>
      <c r="K26" s="3" t="s">
        <v>2599</v>
      </c>
      <c r="L26" s="35" t="s">
        <v>33</v>
      </c>
      <c r="M26" s="35">
        <v>2.5</v>
      </c>
      <c r="N26" s="35" t="s">
        <v>33</v>
      </c>
      <c r="O26" s="9">
        <v>888.75</v>
      </c>
      <c r="P26" s="4" t="s">
        <v>2588</v>
      </c>
    </row>
    <row r="27" spans="1:16" x14ac:dyDescent="0.3">
      <c r="A27" s="2" t="s">
        <v>2499</v>
      </c>
      <c r="B27" s="51" t="s">
        <v>97</v>
      </c>
      <c r="C27" s="44" t="s">
        <v>131</v>
      </c>
      <c r="D27" s="2" t="s">
        <v>2520</v>
      </c>
      <c r="E27" s="7">
        <v>43313</v>
      </c>
      <c r="F27" s="35" t="s">
        <v>214</v>
      </c>
      <c r="G27" s="35" t="s">
        <v>2565</v>
      </c>
      <c r="H27" s="7">
        <v>43315</v>
      </c>
      <c r="I27" s="35" t="s">
        <v>2600</v>
      </c>
      <c r="J27" s="3" t="s">
        <v>2601</v>
      </c>
      <c r="K27" s="3" t="s">
        <v>2598</v>
      </c>
      <c r="L27" s="35" t="s">
        <v>33</v>
      </c>
      <c r="M27" s="35">
        <v>3.5</v>
      </c>
      <c r="N27" s="35" t="s">
        <v>33</v>
      </c>
      <c r="O27" s="9">
        <v>1244.25</v>
      </c>
      <c r="P27" s="4" t="s">
        <v>2589</v>
      </c>
    </row>
    <row r="28" spans="1:16" x14ac:dyDescent="0.3">
      <c r="A28" s="2" t="s">
        <v>2499</v>
      </c>
      <c r="B28" s="10" t="s">
        <v>98</v>
      </c>
      <c r="C28" s="35" t="s">
        <v>132</v>
      </c>
      <c r="D28" s="2" t="s">
        <v>3092</v>
      </c>
      <c r="E28" s="7">
        <v>43313</v>
      </c>
      <c r="F28" s="35" t="s">
        <v>215</v>
      </c>
      <c r="G28" s="35" t="s">
        <v>2566</v>
      </c>
      <c r="H28" s="7">
        <v>43315</v>
      </c>
      <c r="I28" s="35" t="s">
        <v>2600</v>
      </c>
      <c r="J28" s="3" t="s">
        <v>2601</v>
      </c>
      <c r="K28" s="3" t="s">
        <v>2598</v>
      </c>
      <c r="L28" s="35" t="s">
        <v>33</v>
      </c>
      <c r="M28" s="35">
        <v>3.5</v>
      </c>
      <c r="N28" s="35" t="s">
        <v>33</v>
      </c>
      <c r="O28" s="9">
        <v>1244.25</v>
      </c>
      <c r="P28" s="4" t="s">
        <v>2589</v>
      </c>
    </row>
    <row r="29" spans="1:16" x14ac:dyDescent="0.3">
      <c r="A29" s="2" t="s">
        <v>2499</v>
      </c>
      <c r="B29" s="10" t="s">
        <v>361</v>
      </c>
      <c r="C29" s="2" t="s">
        <v>435</v>
      </c>
      <c r="D29" s="2" t="s">
        <v>3092</v>
      </c>
      <c r="E29" s="7">
        <v>43313</v>
      </c>
      <c r="F29" s="35" t="s">
        <v>2537</v>
      </c>
      <c r="G29" s="35" t="s">
        <v>2567</v>
      </c>
      <c r="H29" s="7">
        <v>43315</v>
      </c>
      <c r="I29" s="35" t="s">
        <v>2600</v>
      </c>
      <c r="J29" s="3" t="s">
        <v>2601</v>
      </c>
      <c r="K29" s="3" t="s">
        <v>2598</v>
      </c>
      <c r="L29" s="35" t="s">
        <v>33</v>
      </c>
      <c r="M29" s="35">
        <v>3.5</v>
      </c>
      <c r="N29" s="35" t="s">
        <v>33</v>
      </c>
      <c r="O29" s="9">
        <v>1244.25</v>
      </c>
      <c r="P29" s="4" t="s">
        <v>2590</v>
      </c>
    </row>
    <row r="30" spans="1:16" x14ac:dyDescent="0.3">
      <c r="A30" s="2" t="s">
        <v>2500</v>
      </c>
      <c r="B30" s="4" t="s">
        <v>357</v>
      </c>
      <c r="C30" s="35" t="s">
        <v>432</v>
      </c>
      <c r="D30" s="35" t="s">
        <v>3091</v>
      </c>
      <c r="E30" s="7">
        <v>43284</v>
      </c>
      <c r="F30" s="35" t="s">
        <v>2538</v>
      </c>
      <c r="G30" s="35" t="s">
        <v>2568</v>
      </c>
      <c r="H30" s="7">
        <v>43318</v>
      </c>
      <c r="I30" s="35" t="s">
        <v>62</v>
      </c>
      <c r="J30" s="3" t="s">
        <v>1639</v>
      </c>
      <c r="K30" s="3" t="s">
        <v>1610</v>
      </c>
      <c r="L30" s="11">
        <v>1671.58</v>
      </c>
      <c r="M30" s="35">
        <v>2.5</v>
      </c>
      <c r="N30" s="35" t="s">
        <v>33</v>
      </c>
      <c r="O30" s="9">
        <v>1777.5</v>
      </c>
      <c r="P30" s="20" t="s">
        <v>2591</v>
      </c>
    </row>
    <row r="31" spans="1:16" x14ac:dyDescent="0.3">
      <c r="A31" s="2" t="s">
        <v>2500</v>
      </c>
      <c r="B31" s="4" t="s">
        <v>63</v>
      </c>
      <c r="C31" s="35" t="s">
        <v>64</v>
      </c>
      <c r="D31" s="35" t="s">
        <v>3091</v>
      </c>
      <c r="E31" s="7">
        <v>43284</v>
      </c>
      <c r="F31" s="35" t="s">
        <v>2539</v>
      </c>
      <c r="G31" s="35" t="s">
        <v>2569</v>
      </c>
      <c r="H31" s="7">
        <v>43318</v>
      </c>
      <c r="I31" s="35" t="s">
        <v>62</v>
      </c>
      <c r="J31" s="3" t="s">
        <v>1617</v>
      </c>
      <c r="K31" s="3" t="s">
        <v>1610</v>
      </c>
      <c r="L31" s="11">
        <v>1524.4</v>
      </c>
      <c r="M31" s="35">
        <v>2.5</v>
      </c>
      <c r="N31" s="35" t="s">
        <v>33</v>
      </c>
      <c r="O31" s="9">
        <v>1777.5</v>
      </c>
      <c r="P31" s="20" t="s">
        <v>2591</v>
      </c>
    </row>
    <row r="32" spans="1:16" x14ac:dyDescent="0.3">
      <c r="A32" s="2" t="s">
        <v>2501</v>
      </c>
      <c r="B32" s="10" t="s">
        <v>1706</v>
      </c>
      <c r="C32" s="49" t="s">
        <v>1707</v>
      </c>
      <c r="D32" s="2" t="s">
        <v>3090</v>
      </c>
      <c r="E32" s="7">
        <v>43291</v>
      </c>
      <c r="F32" s="35" t="s">
        <v>529</v>
      </c>
      <c r="G32" s="35" t="s">
        <v>2570</v>
      </c>
      <c r="H32" s="7">
        <v>43318</v>
      </c>
      <c r="I32" s="35" t="s">
        <v>1147</v>
      </c>
      <c r="J32" s="3" t="s">
        <v>2604</v>
      </c>
      <c r="K32" s="3" t="s">
        <v>2605</v>
      </c>
      <c r="L32" s="9">
        <v>603.44000000000005</v>
      </c>
      <c r="M32" s="35">
        <v>6.5</v>
      </c>
      <c r="N32" s="35" t="s">
        <v>33</v>
      </c>
      <c r="O32" s="9">
        <v>4621.5</v>
      </c>
      <c r="P32" s="4" t="s">
        <v>2592</v>
      </c>
    </row>
    <row r="33" spans="1:16" x14ac:dyDescent="0.3">
      <c r="A33" s="2" t="s">
        <v>2502</v>
      </c>
      <c r="B33" s="10" t="s">
        <v>1689</v>
      </c>
      <c r="C33" s="2" t="s">
        <v>1690</v>
      </c>
      <c r="D33" s="2" t="s">
        <v>3089</v>
      </c>
      <c r="E33" s="7">
        <v>43299</v>
      </c>
      <c r="F33" s="35" t="s">
        <v>541</v>
      </c>
      <c r="G33" s="35" t="s">
        <v>2571</v>
      </c>
      <c r="H33" s="7">
        <v>43318</v>
      </c>
      <c r="I33" s="35" t="s">
        <v>1147</v>
      </c>
      <c r="J33" s="3" t="s">
        <v>2604</v>
      </c>
      <c r="K33" s="3" t="s">
        <v>2605</v>
      </c>
      <c r="L33" s="9">
        <v>603.44000000000005</v>
      </c>
      <c r="M33" s="35">
        <v>6.5</v>
      </c>
      <c r="N33" s="35" t="s">
        <v>33</v>
      </c>
      <c r="O33" s="9">
        <v>4621.5</v>
      </c>
      <c r="P33" s="4" t="s">
        <v>2592</v>
      </c>
    </row>
    <row r="34" spans="1:16" x14ac:dyDescent="0.3">
      <c r="A34" s="2" t="s">
        <v>2503</v>
      </c>
      <c r="B34" s="10" t="s">
        <v>100</v>
      </c>
      <c r="C34" s="2" t="s">
        <v>133</v>
      </c>
      <c r="D34" s="2" t="s">
        <v>3081</v>
      </c>
      <c r="E34" s="3" t="s">
        <v>2521</v>
      </c>
      <c r="F34" s="35" t="s">
        <v>2540</v>
      </c>
      <c r="G34" s="35" t="s">
        <v>2572</v>
      </c>
      <c r="H34" s="7">
        <v>43319</v>
      </c>
      <c r="I34" s="35" t="s">
        <v>61</v>
      </c>
      <c r="J34" s="3" t="s">
        <v>2602</v>
      </c>
      <c r="K34" s="3" t="s">
        <v>2598</v>
      </c>
      <c r="L34" s="35" t="s">
        <v>33</v>
      </c>
      <c r="M34" s="35">
        <v>1.5</v>
      </c>
      <c r="N34" s="35" t="s">
        <v>33</v>
      </c>
      <c r="O34" s="9">
        <v>533.25</v>
      </c>
      <c r="P34" s="4" t="s">
        <v>2593</v>
      </c>
    </row>
    <row r="35" spans="1:16" x14ac:dyDescent="0.3">
      <c r="A35" s="2" t="s">
        <v>2503</v>
      </c>
      <c r="B35" s="4" t="s">
        <v>21</v>
      </c>
      <c r="C35" s="35" t="s">
        <v>22</v>
      </c>
      <c r="D35" s="2" t="s">
        <v>3081</v>
      </c>
      <c r="E35" s="3" t="s">
        <v>2521</v>
      </c>
      <c r="F35" s="35" t="s">
        <v>2541</v>
      </c>
      <c r="G35" s="35" t="s">
        <v>2573</v>
      </c>
      <c r="H35" s="7">
        <v>43319</v>
      </c>
      <c r="I35" s="35" t="s">
        <v>61</v>
      </c>
      <c r="J35" s="3" t="s">
        <v>2602</v>
      </c>
      <c r="K35" s="3" t="s">
        <v>2598</v>
      </c>
      <c r="L35" s="35" t="s">
        <v>33</v>
      </c>
      <c r="M35" s="35">
        <v>1.5</v>
      </c>
      <c r="N35" s="35" t="s">
        <v>33</v>
      </c>
      <c r="O35" s="9">
        <v>533.25</v>
      </c>
      <c r="P35" s="4" t="s">
        <v>2593</v>
      </c>
    </row>
    <row r="36" spans="1:16" x14ac:dyDescent="0.3">
      <c r="A36" s="2" t="s">
        <v>2503</v>
      </c>
      <c r="B36" s="10" t="s">
        <v>781</v>
      </c>
      <c r="C36" s="2" t="s">
        <v>782</v>
      </c>
      <c r="D36" s="2" t="s">
        <v>3081</v>
      </c>
      <c r="E36" s="3" t="s">
        <v>2521</v>
      </c>
      <c r="F36" s="35" t="s">
        <v>2542</v>
      </c>
      <c r="G36" s="35" t="s">
        <v>2574</v>
      </c>
      <c r="H36" s="7">
        <v>43319</v>
      </c>
      <c r="I36" s="35" t="s">
        <v>61</v>
      </c>
      <c r="J36" s="3" t="s">
        <v>2602</v>
      </c>
      <c r="K36" s="3" t="s">
        <v>2598</v>
      </c>
      <c r="L36" s="35" t="s">
        <v>33</v>
      </c>
      <c r="M36" s="35">
        <v>1.5</v>
      </c>
      <c r="N36" s="35" t="s">
        <v>33</v>
      </c>
      <c r="O36" s="9">
        <v>533.25</v>
      </c>
      <c r="P36" s="4" t="s">
        <v>2593</v>
      </c>
    </row>
    <row r="37" spans="1:16" x14ac:dyDescent="0.3">
      <c r="A37" s="2" t="s">
        <v>2504</v>
      </c>
      <c r="B37" s="4" t="s">
        <v>2495</v>
      </c>
      <c r="C37" s="35" t="s">
        <v>1699</v>
      </c>
      <c r="D37" s="2" t="s">
        <v>3082</v>
      </c>
      <c r="E37" s="3" t="s">
        <v>2521</v>
      </c>
      <c r="F37" s="35" t="s">
        <v>2543</v>
      </c>
      <c r="G37" s="35" t="s">
        <v>2575</v>
      </c>
      <c r="H37" s="7">
        <v>43319</v>
      </c>
      <c r="I37" s="35" t="s">
        <v>61</v>
      </c>
      <c r="J37" s="3" t="s">
        <v>2602</v>
      </c>
      <c r="K37" s="3" t="s">
        <v>2599</v>
      </c>
      <c r="L37" s="35" t="s">
        <v>33</v>
      </c>
      <c r="M37" s="35">
        <v>3.5</v>
      </c>
      <c r="N37" s="35" t="s">
        <v>33</v>
      </c>
      <c r="O37" s="9">
        <v>1244.25</v>
      </c>
      <c r="P37" s="4" t="s">
        <v>2594</v>
      </c>
    </row>
    <row r="38" spans="1:16" x14ac:dyDescent="0.3">
      <c r="A38" s="2" t="s">
        <v>2606</v>
      </c>
      <c r="B38" s="10" t="s">
        <v>68</v>
      </c>
      <c r="C38" s="2" t="s">
        <v>134</v>
      </c>
      <c r="D38" s="2" t="s">
        <v>3083</v>
      </c>
      <c r="E38" s="7">
        <v>43297</v>
      </c>
      <c r="F38" s="35" t="s">
        <v>520</v>
      </c>
      <c r="G38" s="35" t="s">
        <v>2896</v>
      </c>
      <c r="H38" s="7">
        <v>43325</v>
      </c>
      <c r="I38" s="35" t="s">
        <v>3055</v>
      </c>
      <c r="J38" s="3" t="s">
        <v>3056</v>
      </c>
      <c r="K38" s="3" t="s">
        <v>3057</v>
      </c>
      <c r="L38" s="11">
        <v>1380.64</v>
      </c>
      <c r="M38" s="35">
        <v>4.5</v>
      </c>
      <c r="O38" s="9">
        <v>3199.5</v>
      </c>
      <c r="P38" s="4" t="s">
        <v>3004</v>
      </c>
    </row>
    <row r="39" spans="1:16" x14ac:dyDescent="0.3">
      <c r="A39" s="2" t="s">
        <v>2607</v>
      </c>
      <c r="B39" s="10" t="s">
        <v>81</v>
      </c>
      <c r="C39" s="2" t="s">
        <v>124</v>
      </c>
      <c r="D39" s="2" t="s">
        <v>3079</v>
      </c>
      <c r="E39" s="3" t="s">
        <v>2717</v>
      </c>
      <c r="F39" s="35" t="s">
        <v>2789</v>
      </c>
      <c r="G39" s="35" t="s">
        <v>2897</v>
      </c>
      <c r="H39" s="7">
        <v>43326</v>
      </c>
      <c r="I39" s="35" t="s">
        <v>3068</v>
      </c>
      <c r="J39" s="3" t="s">
        <v>3069</v>
      </c>
      <c r="K39" s="3" t="s">
        <v>3070</v>
      </c>
      <c r="L39" s="35" t="s">
        <v>33</v>
      </c>
      <c r="M39" s="35">
        <v>1.5</v>
      </c>
      <c r="N39" s="9">
        <v>533.25</v>
      </c>
      <c r="O39" s="35" t="s">
        <v>33</v>
      </c>
      <c r="P39" s="4" t="s">
        <v>3005</v>
      </c>
    </row>
    <row r="40" spans="1:16" x14ac:dyDescent="0.3">
      <c r="A40" s="2" t="s">
        <v>2607</v>
      </c>
      <c r="B40" s="4" t="s">
        <v>813</v>
      </c>
      <c r="C40" s="2" t="s">
        <v>463</v>
      </c>
      <c r="D40" s="2" t="s">
        <v>3079</v>
      </c>
      <c r="E40" s="3" t="s">
        <v>2717</v>
      </c>
      <c r="F40" s="35" t="s">
        <v>2790</v>
      </c>
      <c r="G40" s="35" t="s">
        <v>2898</v>
      </c>
      <c r="H40" s="7">
        <v>43326</v>
      </c>
      <c r="I40" s="35" t="s">
        <v>3068</v>
      </c>
      <c r="J40" s="3" t="s">
        <v>3069</v>
      </c>
      <c r="K40" s="3" t="s">
        <v>3070</v>
      </c>
      <c r="L40" s="35" t="s">
        <v>33</v>
      </c>
      <c r="M40" s="35">
        <v>1.5</v>
      </c>
      <c r="N40" s="9">
        <v>533.25</v>
      </c>
      <c r="O40" s="35" t="s">
        <v>33</v>
      </c>
      <c r="P40" s="4" t="s">
        <v>3005</v>
      </c>
    </row>
    <row r="41" spans="1:16" x14ac:dyDescent="0.3">
      <c r="A41" s="2" t="s">
        <v>2607</v>
      </c>
      <c r="B41" s="51" t="s">
        <v>54</v>
      </c>
      <c r="C41" s="44" t="s">
        <v>55</v>
      </c>
      <c r="D41" s="2" t="s">
        <v>3079</v>
      </c>
      <c r="E41" s="3" t="s">
        <v>2717</v>
      </c>
      <c r="F41" s="35" t="s">
        <v>2791</v>
      </c>
      <c r="G41" s="35" t="s">
        <v>2899</v>
      </c>
      <c r="H41" s="7">
        <v>43326</v>
      </c>
      <c r="I41" s="35" t="s">
        <v>3068</v>
      </c>
      <c r="J41" s="3" t="s">
        <v>3069</v>
      </c>
      <c r="K41" s="3" t="s">
        <v>3070</v>
      </c>
      <c r="L41" s="35" t="s">
        <v>33</v>
      </c>
      <c r="M41" s="35">
        <v>1.5</v>
      </c>
      <c r="N41" s="9">
        <v>533.25</v>
      </c>
      <c r="O41" s="35" t="s">
        <v>33</v>
      </c>
      <c r="P41" s="4" t="s">
        <v>3006</v>
      </c>
    </row>
    <row r="42" spans="1:16" x14ac:dyDescent="0.3">
      <c r="A42" s="2" t="s">
        <v>2608</v>
      </c>
      <c r="B42" s="4" t="s">
        <v>2609</v>
      </c>
      <c r="C42" s="35" t="s">
        <v>2610</v>
      </c>
      <c r="D42" s="2" t="s">
        <v>3080</v>
      </c>
      <c r="E42" s="7">
        <v>43321</v>
      </c>
      <c r="F42" s="35" t="s">
        <v>2792</v>
      </c>
      <c r="G42" s="35" t="s">
        <v>2900</v>
      </c>
      <c r="H42" s="7">
        <v>43326</v>
      </c>
      <c r="I42" s="35" t="s">
        <v>47</v>
      </c>
      <c r="J42" s="3" t="s">
        <v>3056</v>
      </c>
      <c r="K42" s="3" t="s">
        <v>3074</v>
      </c>
      <c r="L42" s="11">
        <v>1271.8399999999999</v>
      </c>
      <c r="M42" s="35">
        <v>6.5</v>
      </c>
      <c r="N42" s="35" t="s">
        <v>33</v>
      </c>
      <c r="O42" s="9">
        <v>4621.5</v>
      </c>
      <c r="P42" s="4" t="s">
        <v>3007</v>
      </c>
    </row>
    <row r="43" spans="1:16" x14ac:dyDescent="0.3">
      <c r="A43" s="2" t="s">
        <v>2611</v>
      </c>
      <c r="B43" s="10" t="s">
        <v>399</v>
      </c>
      <c r="C43" s="2" t="s">
        <v>460</v>
      </c>
      <c r="D43" s="2" t="s">
        <v>3078</v>
      </c>
      <c r="E43" s="3" t="s">
        <v>2521</v>
      </c>
      <c r="F43" s="35" t="s">
        <v>2793</v>
      </c>
      <c r="G43" s="35" t="s">
        <v>2901</v>
      </c>
      <c r="H43" s="7">
        <v>43325</v>
      </c>
      <c r="I43" s="35" t="s">
        <v>1160</v>
      </c>
      <c r="J43" s="3" t="s">
        <v>3069</v>
      </c>
      <c r="K43" s="3" t="s">
        <v>3056</v>
      </c>
      <c r="L43" s="11">
        <v>2482.7399999999998</v>
      </c>
      <c r="M43" s="35">
        <v>4.5</v>
      </c>
      <c r="N43" s="35" t="s">
        <v>33</v>
      </c>
      <c r="O43" s="9">
        <v>3199.5</v>
      </c>
      <c r="P43" s="4" t="s">
        <v>3008</v>
      </c>
    </row>
    <row r="44" spans="1:16" x14ac:dyDescent="0.3">
      <c r="A44" s="2" t="s">
        <v>2611</v>
      </c>
      <c r="B44" s="4" t="s">
        <v>2612</v>
      </c>
      <c r="C44" s="35" t="s">
        <v>2613</v>
      </c>
      <c r="D44" s="2" t="s">
        <v>3078</v>
      </c>
      <c r="E44" s="3" t="s">
        <v>2521</v>
      </c>
      <c r="F44" s="35" t="s">
        <v>2794</v>
      </c>
      <c r="G44" s="35" t="s">
        <v>2902</v>
      </c>
      <c r="H44" s="7">
        <v>43325</v>
      </c>
      <c r="I44" s="35" t="s">
        <v>1160</v>
      </c>
      <c r="J44" s="3" t="s">
        <v>3069</v>
      </c>
      <c r="K44" s="3" t="s">
        <v>3056</v>
      </c>
      <c r="L44" s="8">
        <v>2534.98</v>
      </c>
      <c r="M44" s="35">
        <v>4.5</v>
      </c>
      <c r="N44" s="35" t="s">
        <v>33</v>
      </c>
      <c r="O44" s="9">
        <v>3199.5</v>
      </c>
      <c r="P44" s="4" t="s">
        <v>3008</v>
      </c>
    </row>
    <row r="45" spans="1:16" x14ac:dyDescent="0.3">
      <c r="A45" s="2" t="s">
        <v>2611</v>
      </c>
      <c r="B45" s="24" t="s">
        <v>2614</v>
      </c>
      <c r="C45" s="35" t="s">
        <v>2615</v>
      </c>
      <c r="D45" s="2" t="s">
        <v>3078</v>
      </c>
      <c r="E45" s="3" t="s">
        <v>2521</v>
      </c>
      <c r="F45" s="35" t="s">
        <v>2795</v>
      </c>
      <c r="G45" s="35" t="s">
        <v>2903</v>
      </c>
      <c r="H45" s="7">
        <v>43325</v>
      </c>
      <c r="I45" s="35" t="s">
        <v>1160</v>
      </c>
      <c r="J45" s="3" t="s">
        <v>3069</v>
      </c>
      <c r="K45" s="3" t="s">
        <v>3056</v>
      </c>
      <c r="L45" s="11" t="s">
        <v>3099</v>
      </c>
      <c r="M45" s="35">
        <v>4.5</v>
      </c>
      <c r="N45" s="35" t="s">
        <v>33</v>
      </c>
      <c r="O45" s="9">
        <v>3199.5</v>
      </c>
      <c r="P45" s="4" t="s">
        <v>3008</v>
      </c>
    </row>
    <row r="46" spans="1:16" x14ac:dyDescent="0.3">
      <c r="A46" s="2" t="s">
        <v>2611</v>
      </c>
      <c r="B46" s="12" t="s">
        <v>1167</v>
      </c>
      <c r="C46" s="13" t="s">
        <v>1168</v>
      </c>
      <c r="D46" s="2" t="s">
        <v>3078</v>
      </c>
      <c r="E46" s="3" t="s">
        <v>2521</v>
      </c>
      <c r="F46" s="35" t="s">
        <v>2796</v>
      </c>
      <c r="G46" s="35" t="s">
        <v>2904</v>
      </c>
      <c r="H46" s="7">
        <v>43325</v>
      </c>
      <c r="I46" s="35" t="s">
        <v>1160</v>
      </c>
      <c r="J46" s="3" t="s">
        <v>3069</v>
      </c>
      <c r="K46" s="3" t="s">
        <v>3056</v>
      </c>
      <c r="L46" s="11" t="s">
        <v>3099</v>
      </c>
      <c r="M46" s="35">
        <v>4.5</v>
      </c>
      <c r="N46" s="35" t="s">
        <v>33</v>
      </c>
      <c r="O46" s="9">
        <v>3199.5</v>
      </c>
      <c r="P46" s="4" t="s">
        <v>3008</v>
      </c>
    </row>
    <row r="47" spans="1:16" x14ac:dyDescent="0.3">
      <c r="A47" s="2" t="s">
        <v>2616</v>
      </c>
      <c r="B47" s="4" t="s">
        <v>40</v>
      </c>
      <c r="C47" s="35" t="s">
        <v>41</v>
      </c>
      <c r="D47" s="2" t="s">
        <v>2718</v>
      </c>
      <c r="E47" s="3" t="s">
        <v>2719</v>
      </c>
      <c r="F47" s="35" t="s">
        <v>2797</v>
      </c>
      <c r="G47" s="35" t="s">
        <v>2905</v>
      </c>
      <c r="H47" s="7">
        <v>43326</v>
      </c>
      <c r="I47" s="35" t="s">
        <v>1160</v>
      </c>
      <c r="J47" s="3" t="s">
        <v>3069</v>
      </c>
      <c r="K47" s="3" t="s">
        <v>3056</v>
      </c>
      <c r="L47" s="21" t="s">
        <v>33</v>
      </c>
      <c r="M47" s="35">
        <v>4.5</v>
      </c>
      <c r="N47" s="35" t="s">
        <v>33</v>
      </c>
      <c r="O47" s="9">
        <v>4570.74</v>
      </c>
      <c r="P47" s="4" t="s">
        <v>3009</v>
      </c>
    </row>
    <row r="48" spans="1:16" x14ac:dyDescent="0.3">
      <c r="A48" s="2" t="s">
        <v>2617</v>
      </c>
      <c r="B48" s="10" t="s">
        <v>91</v>
      </c>
      <c r="C48" s="35" t="s">
        <v>129</v>
      </c>
      <c r="D48" s="2" t="s">
        <v>2720</v>
      </c>
      <c r="E48" s="3" t="s">
        <v>2719</v>
      </c>
      <c r="F48" s="35" t="s">
        <v>2798</v>
      </c>
      <c r="G48" s="35" t="s">
        <v>2906</v>
      </c>
      <c r="H48" s="7">
        <v>43326</v>
      </c>
      <c r="I48" s="35" t="s">
        <v>3071</v>
      </c>
      <c r="J48" s="3" t="s">
        <v>3072</v>
      </c>
      <c r="K48" s="3" t="s">
        <v>3069</v>
      </c>
      <c r="L48" s="35" t="s">
        <v>33</v>
      </c>
      <c r="M48" s="35">
        <v>1.5</v>
      </c>
      <c r="N48" s="9">
        <v>533.25</v>
      </c>
      <c r="O48" s="35" t="s">
        <v>33</v>
      </c>
      <c r="P48" s="4" t="s">
        <v>3010</v>
      </c>
    </row>
    <row r="49" spans="1:16" x14ac:dyDescent="0.3">
      <c r="A49" s="2" t="s">
        <v>2617</v>
      </c>
      <c r="B49" s="4" t="s">
        <v>1176</v>
      </c>
      <c r="C49" s="35" t="s">
        <v>1177</v>
      </c>
      <c r="D49" s="2" t="s">
        <v>2720</v>
      </c>
      <c r="E49" s="3" t="s">
        <v>2719</v>
      </c>
      <c r="F49" s="35" t="s">
        <v>2799</v>
      </c>
      <c r="G49" s="35" t="s">
        <v>2907</v>
      </c>
      <c r="H49" s="7">
        <v>43326</v>
      </c>
      <c r="I49" s="35" t="s">
        <v>3071</v>
      </c>
      <c r="J49" s="3" t="s">
        <v>3072</v>
      </c>
      <c r="K49" s="3" t="s">
        <v>3069</v>
      </c>
      <c r="L49" s="35" t="s">
        <v>33</v>
      </c>
      <c r="M49" s="35">
        <v>1.5</v>
      </c>
      <c r="N49" s="9">
        <v>533.25</v>
      </c>
      <c r="O49" s="35" t="s">
        <v>33</v>
      </c>
      <c r="P49" s="4" t="s">
        <v>3010</v>
      </c>
    </row>
    <row r="50" spans="1:16" x14ac:dyDescent="0.3">
      <c r="A50" s="2" t="s">
        <v>2617</v>
      </c>
      <c r="B50" s="10" t="s">
        <v>42</v>
      </c>
      <c r="C50" s="2" t="s">
        <v>23</v>
      </c>
      <c r="D50" s="2" t="s">
        <v>2720</v>
      </c>
      <c r="E50" s="3" t="s">
        <v>2719</v>
      </c>
      <c r="F50" s="35" t="s">
        <v>2800</v>
      </c>
      <c r="G50" s="35" t="s">
        <v>2908</v>
      </c>
      <c r="H50" s="7">
        <v>43326</v>
      </c>
      <c r="I50" s="35" t="s">
        <v>3071</v>
      </c>
      <c r="J50" s="3" t="s">
        <v>3072</v>
      </c>
      <c r="K50" s="3" t="s">
        <v>3069</v>
      </c>
      <c r="L50" s="35" t="s">
        <v>33</v>
      </c>
      <c r="M50" s="35">
        <v>1.5</v>
      </c>
      <c r="N50" s="9">
        <v>533.25</v>
      </c>
      <c r="O50" s="35" t="s">
        <v>33</v>
      </c>
      <c r="P50" s="4" t="s">
        <v>3011</v>
      </c>
    </row>
    <row r="51" spans="1:16" x14ac:dyDescent="0.3">
      <c r="A51" s="2" t="s">
        <v>2618</v>
      </c>
      <c r="B51" s="4" t="s">
        <v>2495</v>
      </c>
      <c r="C51" s="35" t="s">
        <v>1699</v>
      </c>
      <c r="D51" s="2" t="s">
        <v>2721</v>
      </c>
      <c r="E51" s="3" t="s">
        <v>2719</v>
      </c>
      <c r="F51" s="35" t="s">
        <v>2801</v>
      </c>
      <c r="G51" s="35" t="s">
        <v>2909</v>
      </c>
      <c r="H51" s="7">
        <v>43326</v>
      </c>
      <c r="I51" s="35" t="s">
        <v>1160</v>
      </c>
      <c r="J51" s="3" t="s">
        <v>3069</v>
      </c>
      <c r="K51" s="3" t="s">
        <v>3056</v>
      </c>
      <c r="L51" s="35" t="s">
        <v>33</v>
      </c>
      <c r="M51" s="35">
        <v>4.5</v>
      </c>
      <c r="N51" s="35" t="s">
        <v>33</v>
      </c>
      <c r="O51" s="9">
        <v>3199.5</v>
      </c>
      <c r="P51" s="4" t="s">
        <v>3009</v>
      </c>
    </row>
    <row r="52" spans="1:16" x14ac:dyDescent="0.3">
      <c r="A52" s="2" t="s">
        <v>2618</v>
      </c>
      <c r="B52" s="10" t="s">
        <v>2619</v>
      </c>
      <c r="C52" s="35" t="s">
        <v>2620</v>
      </c>
      <c r="D52" s="2" t="s">
        <v>2721</v>
      </c>
      <c r="E52" s="3" t="s">
        <v>2719</v>
      </c>
      <c r="F52" s="35" t="s">
        <v>2802</v>
      </c>
      <c r="G52" s="35" t="s">
        <v>2910</v>
      </c>
      <c r="H52" s="7">
        <v>43326</v>
      </c>
      <c r="I52" s="35" t="s">
        <v>1160</v>
      </c>
      <c r="J52" s="3" t="s">
        <v>3069</v>
      </c>
      <c r="K52" s="3" t="s">
        <v>3056</v>
      </c>
      <c r="L52" s="35" t="s">
        <v>33</v>
      </c>
      <c r="M52" s="35">
        <v>4.5</v>
      </c>
      <c r="N52" s="35" t="s">
        <v>33</v>
      </c>
      <c r="O52" s="9">
        <v>3199.5</v>
      </c>
      <c r="P52" s="4" t="s">
        <v>3009</v>
      </c>
    </row>
    <row r="53" spans="1:16" x14ac:dyDescent="0.3">
      <c r="A53" s="2" t="s">
        <v>2618</v>
      </c>
      <c r="B53" s="10" t="s">
        <v>35</v>
      </c>
      <c r="C53" s="2" t="s">
        <v>36</v>
      </c>
      <c r="D53" s="2" t="s">
        <v>2721</v>
      </c>
      <c r="E53" s="3" t="s">
        <v>2719</v>
      </c>
      <c r="F53" s="35" t="s">
        <v>2803</v>
      </c>
      <c r="G53" s="35" t="s">
        <v>2911</v>
      </c>
      <c r="H53" s="7">
        <v>43326</v>
      </c>
      <c r="I53" s="35" t="s">
        <v>1160</v>
      </c>
      <c r="J53" s="3" t="s">
        <v>3069</v>
      </c>
      <c r="K53" s="3" t="s">
        <v>3056</v>
      </c>
      <c r="L53" s="35" t="s">
        <v>33</v>
      </c>
      <c r="M53" s="35">
        <v>4.5</v>
      </c>
      <c r="N53" s="35" t="s">
        <v>33</v>
      </c>
      <c r="O53" s="9">
        <v>3199.5</v>
      </c>
      <c r="P53" s="4" t="s">
        <v>3012</v>
      </c>
    </row>
    <row r="54" spans="1:16" x14ac:dyDescent="0.3">
      <c r="A54" s="2" t="s">
        <v>2621</v>
      </c>
      <c r="B54" s="23" t="s">
        <v>803</v>
      </c>
      <c r="C54" s="35" t="s">
        <v>804</v>
      </c>
      <c r="D54" s="2" t="s">
        <v>2722</v>
      </c>
      <c r="E54" s="3" t="s">
        <v>2723</v>
      </c>
      <c r="F54" s="35" t="s">
        <v>2804</v>
      </c>
      <c r="G54" s="35" t="s">
        <v>2912</v>
      </c>
      <c r="H54" s="7">
        <v>43327</v>
      </c>
      <c r="I54" s="35" t="s">
        <v>3100</v>
      </c>
      <c r="J54" s="3" t="s">
        <v>3069</v>
      </c>
      <c r="K54" s="3" t="s">
        <v>2605</v>
      </c>
      <c r="L54" s="8">
        <v>3717.64</v>
      </c>
      <c r="M54" s="35">
        <v>3.5</v>
      </c>
      <c r="N54" s="35" t="s">
        <v>33</v>
      </c>
      <c r="O54" s="9">
        <v>2488.5</v>
      </c>
      <c r="P54" s="4" t="s">
        <v>3013</v>
      </c>
    </row>
    <row r="55" spans="1:16" x14ac:dyDescent="0.3">
      <c r="A55" s="2" t="s">
        <v>2621</v>
      </c>
      <c r="B55" s="4" t="s">
        <v>805</v>
      </c>
      <c r="C55" s="35" t="s">
        <v>806</v>
      </c>
      <c r="D55" s="2" t="s">
        <v>2722</v>
      </c>
      <c r="E55" s="3" t="s">
        <v>2723</v>
      </c>
      <c r="F55" s="35" t="s">
        <v>2805</v>
      </c>
      <c r="G55" s="35" t="s">
        <v>2913</v>
      </c>
      <c r="H55" s="7">
        <v>43327</v>
      </c>
      <c r="I55" s="35" t="s">
        <v>3100</v>
      </c>
      <c r="J55" s="3" t="s">
        <v>3069</v>
      </c>
      <c r="K55" s="3" t="s">
        <v>2605</v>
      </c>
      <c r="L55" s="8">
        <v>3717.64</v>
      </c>
      <c r="M55" s="35">
        <v>3.5</v>
      </c>
      <c r="N55" s="35" t="s">
        <v>33</v>
      </c>
      <c r="O55" s="9">
        <v>2488.5</v>
      </c>
      <c r="P55" s="4" t="s">
        <v>3013</v>
      </c>
    </row>
    <row r="56" spans="1:16" x14ac:dyDescent="0.3">
      <c r="A56" s="2" t="s">
        <v>2622</v>
      </c>
      <c r="B56" s="4" t="s">
        <v>27</v>
      </c>
      <c r="C56" s="35" t="s">
        <v>28</v>
      </c>
      <c r="D56" s="2" t="s">
        <v>2724</v>
      </c>
      <c r="E56" s="3" t="s">
        <v>2719</v>
      </c>
      <c r="F56" s="35" t="s">
        <v>2806</v>
      </c>
      <c r="G56" s="35" t="s">
        <v>2914</v>
      </c>
      <c r="H56" s="7">
        <v>43327</v>
      </c>
      <c r="I56" s="35" t="s">
        <v>61</v>
      </c>
      <c r="J56" s="3" t="s">
        <v>3073</v>
      </c>
      <c r="K56" s="3" t="s">
        <v>3074</v>
      </c>
      <c r="L56" s="35" t="s">
        <v>33</v>
      </c>
      <c r="M56" s="35">
        <v>5.5</v>
      </c>
      <c r="N56" s="9">
        <v>1955.25</v>
      </c>
      <c r="O56" s="35" t="s">
        <v>33</v>
      </c>
      <c r="P56" s="4" t="s">
        <v>3014</v>
      </c>
    </row>
    <row r="57" spans="1:16" x14ac:dyDescent="0.3">
      <c r="A57" s="2" t="s">
        <v>2622</v>
      </c>
      <c r="B57" s="10" t="s">
        <v>42</v>
      </c>
      <c r="C57" s="2" t="s">
        <v>23</v>
      </c>
      <c r="D57" s="2" t="s">
        <v>2724</v>
      </c>
      <c r="E57" s="3" t="s">
        <v>2719</v>
      </c>
      <c r="F57" s="35" t="s">
        <v>2807</v>
      </c>
      <c r="G57" s="35" t="s">
        <v>2915</v>
      </c>
      <c r="H57" s="7">
        <v>43327</v>
      </c>
      <c r="I57" s="35" t="s">
        <v>61</v>
      </c>
      <c r="J57" s="3" t="s">
        <v>3073</v>
      </c>
      <c r="K57" s="3" t="s">
        <v>3074</v>
      </c>
      <c r="L57" s="35" t="s">
        <v>33</v>
      </c>
      <c r="M57" s="35">
        <v>5.5</v>
      </c>
      <c r="N57" s="9">
        <v>1955.25</v>
      </c>
      <c r="O57" s="35" t="s">
        <v>33</v>
      </c>
      <c r="P57" s="4" t="s">
        <v>3014</v>
      </c>
    </row>
    <row r="58" spans="1:16" x14ac:dyDescent="0.3">
      <c r="A58" s="2" t="s">
        <v>2623</v>
      </c>
      <c r="B58" s="10" t="s">
        <v>29</v>
      </c>
      <c r="C58" s="2" t="s">
        <v>30</v>
      </c>
      <c r="D58" s="2" t="s">
        <v>2725</v>
      </c>
      <c r="E58" s="7">
        <v>43326</v>
      </c>
      <c r="F58" s="35" t="s">
        <v>2808</v>
      </c>
      <c r="G58" s="35" t="s">
        <v>2916</v>
      </c>
      <c r="H58" s="7">
        <v>43327</v>
      </c>
      <c r="I58" s="2" t="s">
        <v>3100</v>
      </c>
      <c r="J58" s="5" t="s">
        <v>3069</v>
      </c>
      <c r="K58" s="5" t="s">
        <v>2605</v>
      </c>
      <c r="L58" s="2" t="s">
        <v>33</v>
      </c>
      <c r="M58" s="35">
        <v>3.5</v>
      </c>
      <c r="N58" s="35" t="s">
        <v>33</v>
      </c>
      <c r="O58" s="9">
        <v>3377.22</v>
      </c>
      <c r="P58" s="4" t="s">
        <v>3013</v>
      </c>
    </row>
    <row r="59" spans="1:16" x14ac:dyDescent="0.3">
      <c r="A59" s="2" t="s">
        <v>2624</v>
      </c>
      <c r="B59" s="4" t="s">
        <v>377</v>
      </c>
      <c r="C59" s="35" t="s">
        <v>446</v>
      </c>
      <c r="D59" s="2" t="s">
        <v>3077</v>
      </c>
      <c r="E59" s="3" t="s">
        <v>2726</v>
      </c>
      <c r="F59" s="35" t="s">
        <v>2809</v>
      </c>
      <c r="G59" s="35" t="s">
        <v>2917</v>
      </c>
      <c r="H59" s="7">
        <v>43332</v>
      </c>
      <c r="I59" s="35" t="s">
        <v>61</v>
      </c>
      <c r="J59" s="3" t="s">
        <v>3075</v>
      </c>
      <c r="K59" s="3" t="s">
        <v>3074</v>
      </c>
      <c r="L59" s="35" t="s">
        <v>33</v>
      </c>
      <c r="M59" s="35">
        <v>2.5</v>
      </c>
      <c r="N59" s="9">
        <v>888.75</v>
      </c>
      <c r="O59" s="35" t="s">
        <v>33</v>
      </c>
      <c r="P59" s="4" t="s">
        <v>3015</v>
      </c>
    </row>
    <row r="60" spans="1:16" x14ac:dyDescent="0.3">
      <c r="A60" s="2" t="s">
        <v>2624</v>
      </c>
      <c r="B60" s="24" t="s">
        <v>378</v>
      </c>
      <c r="C60" s="3" t="s">
        <v>447</v>
      </c>
      <c r="D60" s="2" t="s">
        <v>3077</v>
      </c>
      <c r="E60" s="3" t="s">
        <v>2726</v>
      </c>
      <c r="F60" s="35" t="s">
        <v>2810</v>
      </c>
      <c r="G60" s="35" t="s">
        <v>2918</v>
      </c>
      <c r="H60" s="7">
        <v>43332</v>
      </c>
      <c r="I60" s="35" t="s">
        <v>61</v>
      </c>
      <c r="J60" s="3" t="s">
        <v>3075</v>
      </c>
      <c r="K60" s="3" t="s">
        <v>3074</v>
      </c>
      <c r="L60" s="35" t="s">
        <v>33</v>
      </c>
      <c r="M60" s="35">
        <v>2.5</v>
      </c>
      <c r="N60" s="9">
        <v>888.75</v>
      </c>
      <c r="O60" s="35" t="s">
        <v>33</v>
      </c>
      <c r="P60" s="4" t="s">
        <v>3015</v>
      </c>
    </row>
    <row r="61" spans="1:16" x14ac:dyDescent="0.3">
      <c r="A61" s="2" t="s">
        <v>2624</v>
      </c>
      <c r="B61" s="24" t="s">
        <v>369</v>
      </c>
      <c r="C61" s="3" t="s">
        <v>439</v>
      </c>
      <c r="D61" s="2" t="s">
        <v>3077</v>
      </c>
      <c r="E61" s="3" t="s">
        <v>2726</v>
      </c>
      <c r="F61" s="35" t="s">
        <v>2811</v>
      </c>
      <c r="G61" s="35" t="s">
        <v>2919</v>
      </c>
      <c r="H61" s="7">
        <v>43332</v>
      </c>
      <c r="I61" s="35" t="s">
        <v>61</v>
      </c>
      <c r="J61" s="3" t="s">
        <v>3075</v>
      </c>
      <c r="K61" s="3" t="s">
        <v>3074</v>
      </c>
      <c r="L61" s="35" t="s">
        <v>33</v>
      </c>
      <c r="M61" s="35">
        <v>2.5</v>
      </c>
      <c r="N61" s="9">
        <v>888.75</v>
      </c>
      <c r="O61" s="35" t="s">
        <v>33</v>
      </c>
      <c r="P61" s="4" t="s">
        <v>3015</v>
      </c>
    </row>
    <row r="62" spans="1:16" x14ac:dyDescent="0.3">
      <c r="A62" s="2" t="s">
        <v>2624</v>
      </c>
      <c r="B62" s="10" t="s">
        <v>766</v>
      </c>
      <c r="C62" s="2" t="s">
        <v>767</v>
      </c>
      <c r="D62" s="2" t="s">
        <v>3077</v>
      </c>
      <c r="E62" s="3" t="s">
        <v>2726</v>
      </c>
      <c r="F62" s="35" t="s">
        <v>2812</v>
      </c>
      <c r="G62" s="35" t="s">
        <v>2920</v>
      </c>
      <c r="H62" s="7">
        <v>43332</v>
      </c>
      <c r="I62" s="35" t="s">
        <v>61</v>
      </c>
      <c r="J62" s="3" t="s">
        <v>3075</v>
      </c>
      <c r="K62" s="3" t="s">
        <v>3074</v>
      </c>
      <c r="L62" s="35" t="s">
        <v>33</v>
      </c>
      <c r="M62" s="35">
        <v>2.5</v>
      </c>
      <c r="N62" s="9">
        <v>888.75</v>
      </c>
      <c r="O62" s="35" t="s">
        <v>33</v>
      </c>
      <c r="P62" s="4" t="s">
        <v>3015</v>
      </c>
    </row>
    <row r="63" spans="1:16" x14ac:dyDescent="0.3">
      <c r="A63" s="2" t="s">
        <v>2625</v>
      </c>
      <c r="B63" s="4" t="s">
        <v>352</v>
      </c>
      <c r="C63" s="35" t="s">
        <v>429</v>
      </c>
      <c r="D63" s="2" t="s">
        <v>2727</v>
      </c>
      <c r="E63" s="3" t="s">
        <v>2723</v>
      </c>
      <c r="F63" s="35" t="s">
        <v>2813</v>
      </c>
      <c r="G63" s="35" t="s">
        <v>2921</v>
      </c>
      <c r="H63" s="7">
        <v>43332</v>
      </c>
      <c r="I63" s="35" t="s">
        <v>61</v>
      </c>
      <c r="J63" s="3" t="s">
        <v>3076</v>
      </c>
      <c r="K63" s="3" t="s">
        <v>3074</v>
      </c>
      <c r="L63" s="35" t="s">
        <v>33</v>
      </c>
      <c r="M63" s="35">
        <v>1.5</v>
      </c>
      <c r="N63" s="9">
        <v>761.79</v>
      </c>
      <c r="O63" s="35" t="s">
        <v>33</v>
      </c>
      <c r="P63" s="4" t="s">
        <v>3016</v>
      </c>
    </row>
    <row r="64" spans="1:16" x14ac:dyDescent="0.3">
      <c r="A64" s="2" t="s">
        <v>2626</v>
      </c>
      <c r="B64" s="4" t="s">
        <v>352</v>
      </c>
      <c r="C64" s="35" t="s">
        <v>429</v>
      </c>
      <c r="D64" s="2" t="s">
        <v>2728</v>
      </c>
      <c r="E64" s="3" t="s">
        <v>2729</v>
      </c>
      <c r="F64" s="35" t="s">
        <v>2814</v>
      </c>
      <c r="G64" s="35" t="s">
        <v>2922</v>
      </c>
      <c r="H64" s="7">
        <v>43336</v>
      </c>
      <c r="I64" s="35" t="s">
        <v>33</v>
      </c>
      <c r="J64" s="35" t="s">
        <v>33</v>
      </c>
      <c r="K64" s="35" t="s">
        <v>33</v>
      </c>
      <c r="L64" s="35" t="s">
        <v>33</v>
      </c>
      <c r="M64" s="35">
        <v>1</v>
      </c>
      <c r="N64" s="9">
        <v>507.86</v>
      </c>
      <c r="O64" s="35" t="s">
        <v>33</v>
      </c>
      <c r="P64" s="4" t="s">
        <v>3017</v>
      </c>
    </row>
    <row r="65" spans="1:16" x14ac:dyDescent="0.3">
      <c r="A65" s="2" t="s">
        <v>2627</v>
      </c>
      <c r="B65" s="88" t="s">
        <v>410</v>
      </c>
      <c r="C65" s="35" t="s">
        <v>464</v>
      </c>
      <c r="D65" s="2" t="s">
        <v>2730</v>
      </c>
      <c r="E65" s="7">
        <v>43324</v>
      </c>
      <c r="F65" s="35" t="s">
        <v>2815</v>
      </c>
      <c r="G65" s="35" t="s">
        <v>2923</v>
      </c>
      <c r="H65" s="7">
        <v>43332</v>
      </c>
      <c r="I65" s="35" t="s">
        <v>61</v>
      </c>
      <c r="J65" s="3" t="s">
        <v>3076</v>
      </c>
      <c r="K65" s="3" t="s">
        <v>3076</v>
      </c>
      <c r="L65" s="9">
        <v>900</v>
      </c>
      <c r="M65" s="35">
        <v>1.5</v>
      </c>
      <c r="N65" s="9">
        <v>533.25</v>
      </c>
      <c r="O65" s="35" t="s">
        <v>33</v>
      </c>
      <c r="P65" s="4" t="s">
        <v>3016</v>
      </c>
    </row>
    <row r="66" spans="1:16" x14ac:dyDescent="0.3">
      <c r="A66" s="2" t="s">
        <v>2628</v>
      </c>
      <c r="B66" s="4" t="s">
        <v>371</v>
      </c>
      <c r="C66" s="35" t="s">
        <v>440</v>
      </c>
      <c r="D66" s="2" t="s">
        <v>2731</v>
      </c>
      <c r="E66" s="3" t="s">
        <v>2719</v>
      </c>
      <c r="F66" s="35" t="s">
        <v>2816</v>
      </c>
      <c r="G66" s="35" t="s">
        <v>2924</v>
      </c>
      <c r="H66" s="7">
        <v>43332</v>
      </c>
      <c r="I66" s="35" t="s">
        <v>61</v>
      </c>
      <c r="J66" s="3" t="s">
        <v>3075</v>
      </c>
      <c r="K66" s="3" t="s">
        <v>3074</v>
      </c>
      <c r="L66" s="35" t="s">
        <v>33</v>
      </c>
      <c r="M66" s="35">
        <v>2.5</v>
      </c>
      <c r="N66" s="9">
        <v>888.75</v>
      </c>
      <c r="O66" s="35" t="s">
        <v>33</v>
      </c>
      <c r="P66" s="4" t="s">
        <v>3018</v>
      </c>
    </row>
    <row r="67" spans="1:16" x14ac:dyDescent="0.3">
      <c r="A67" s="2" t="s">
        <v>2628</v>
      </c>
      <c r="B67" s="4" t="s">
        <v>373</v>
      </c>
      <c r="C67" s="35" t="s">
        <v>442</v>
      </c>
      <c r="D67" s="2" t="s">
        <v>2731</v>
      </c>
      <c r="E67" s="3" t="s">
        <v>2719</v>
      </c>
      <c r="F67" s="35" t="s">
        <v>2817</v>
      </c>
      <c r="G67" s="35" t="s">
        <v>2925</v>
      </c>
      <c r="H67" s="7">
        <v>43332</v>
      </c>
      <c r="I67" s="35" t="s">
        <v>61</v>
      </c>
      <c r="J67" s="3" t="s">
        <v>3075</v>
      </c>
      <c r="K67" s="3" t="s">
        <v>3074</v>
      </c>
      <c r="M67" s="35">
        <v>2.5</v>
      </c>
      <c r="N67" s="9">
        <v>888.75</v>
      </c>
      <c r="O67" s="35" t="s">
        <v>33</v>
      </c>
      <c r="P67" s="4" t="s">
        <v>3018</v>
      </c>
    </row>
    <row r="68" spans="1:16" x14ac:dyDescent="0.3">
      <c r="A68" s="2" t="s">
        <v>2628</v>
      </c>
      <c r="B68" s="4" t="s">
        <v>21</v>
      </c>
      <c r="C68" s="35" t="s">
        <v>22</v>
      </c>
      <c r="D68" s="2" t="s">
        <v>2731</v>
      </c>
      <c r="E68" s="3" t="s">
        <v>2719</v>
      </c>
      <c r="F68" s="35" t="s">
        <v>2818</v>
      </c>
      <c r="G68" s="35" t="s">
        <v>2926</v>
      </c>
      <c r="H68" s="7">
        <v>43332</v>
      </c>
      <c r="I68" s="35" t="s">
        <v>61</v>
      </c>
      <c r="J68" s="3" t="s">
        <v>3075</v>
      </c>
      <c r="K68" s="3" t="s">
        <v>3074</v>
      </c>
      <c r="M68" s="35">
        <v>2.5</v>
      </c>
      <c r="N68" s="9">
        <v>888.75</v>
      </c>
      <c r="O68" s="35" t="s">
        <v>33</v>
      </c>
      <c r="P68" s="4" t="s">
        <v>3018</v>
      </c>
    </row>
    <row r="69" spans="1:16" x14ac:dyDescent="0.3">
      <c r="A69" s="2" t="s">
        <v>2629</v>
      </c>
      <c r="B69" s="12" t="s">
        <v>404</v>
      </c>
      <c r="C69" s="2" t="s">
        <v>462</v>
      </c>
      <c r="D69" s="2" t="s">
        <v>2732</v>
      </c>
      <c r="E69" s="3" t="s">
        <v>2719</v>
      </c>
      <c r="F69" s="35" t="s">
        <v>2819</v>
      </c>
      <c r="G69" s="35" t="s">
        <v>2927</v>
      </c>
      <c r="H69" s="7">
        <v>43332</v>
      </c>
      <c r="I69" s="35" t="s">
        <v>61</v>
      </c>
      <c r="J69" s="3" t="s">
        <v>3076</v>
      </c>
      <c r="K69" s="3" t="s">
        <v>3074</v>
      </c>
      <c r="M69" s="35">
        <v>1.5</v>
      </c>
      <c r="N69" s="9">
        <v>761.79</v>
      </c>
      <c r="O69" s="35" t="s">
        <v>33</v>
      </c>
      <c r="P69" s="4" t="s">
        <v>3016</v>
      </c>
    </row>
    <row r="70" spans="1:16" x14ac:dyDescent="0.3">
      <c r="A70" s="2" t="s">
        <v>2630</v>
      </c>
      <c r="B70" s="12" t="s">
        <v>404</v>
      </c>
      <c r="C70" s="2" t="s">
        <v>462</v>
      </c>
      <c r="D70" s="2" t="s">
        <v>2733</v>
      </c>
      <c r="E70" s="3" t="s">
        <v>2729</v>
      </c>
      <c r="F70" s="35" t="s">
        <v>2820</v>
      </c>
      <c r="G70" s="35" t="s">
        <v>2928</v>
      </c>
      <c r="H70" s="7">
        <v>43336</v>
      </c>
      <c r="I70" s="35" t="s">
        <v>33</v>
      </c>
      <c r="J70" s="35" t="s">
        <v>33</v>
      </c>
      <c r="K70" s="35" t="s">
        <v>33</v>
      </c>
      <c r="L70" s="35" t="s">
        <v>33</v>
      </c>
      <c r="M70" s="35">
        <v>1</v>
      </c>
      <c r="N70" s="9">
        <v>507.86</v>
      </c>
      <c r="O70" s="35" t="s">
        <v>33</v>
      </c>
      <c r="P70" s="4" t="s">
        <v>3019</v>
      </c>
    </row>
    <row r="71" spans="1:16" x14ac:dyDescent="0.3">
      <c r="A71" s="2" t="s">
        <v>2631</v>
      </c>
      <c r="B71" s="4" t="s">
        <v>796</v>
      </c>
      <c r="C71" s="35" t="s">
        <v>797</v>
      </c>
      <c r="D71" s="2" t="s">
        <v>2734</v>
      </c>
      <c r="E71" s="3" t="s">
        <v>2735</v>
      </c>
      <c r="F71" s="35" t="s">
        <v>2821</v>
      </c>
      <c r="G71" s="35" t="s">
        <v>2929</v>
      </c>
      <c r="H71" s="7">
        <v>43332</v>
      </c>
      <c r="I71" s="35" t="s">
        <v>61</v>
      </c>
      <c r="J71" s="3" t="s">
        <v>3076</v>
      </c>
      <c r="K71" s="3" t="s">
        <v>3074</v>
      </c>
      <c r="L71" s="9">
        <v>900</v>
      </c>
      <c r="M71" s="35">
        <v>1.5</v>
      </c>
      <c r="N71" s="9">
        <v>533.25</v>
      </c>
      <c r="O71" s="35" t="s">
        <v>33</v>
      </c>
      <c r="P71" s="4" t="s">
        <v>3020</v>
      </c>
    </row>
    <row r="72" spans="1:16" x14ac:dyDescent="0.3">
      <c r="A72" s="2" t="s">
        <v>2632</v>
      </c>
      <c r="B72" s="12" t="s">
        <v>45</v>
      </c>
      <c r="C72" s="2" t="s">
        <v>46</v>
      </c>
      <c r="D72" s="2" t="s">
        <v>2736</v>
      </c>
      <c r="E72" s="3" t="s">
        <v>2735</v>
      </c>
      <c r="F72" s="35" t="s">
        <v>2822</v>
      </c>
      <c r="G72" s="35" t="s">
        <v>2930</v>
      </c>
      <c r="H72" s="7">
        <v>43332</v>
      </c>
      <c r="I72" s="35" t="s">
        <v>61</v>
      </c>
      <c r="J72" s="3" t="s">
        <v>3076</v>
      </c>
      <c r="K72" s="3" t="s">
        <v>3074</v>
      </c>
      <c r="L72" s="21" t="s">
        <v>33</v>
      </c>
      <c r="M72" s="35">
        <v>1.5</v>
      </c>
      <c r="N72" s="9">
        <v>533.25</v>
      </c>
      <c r="O72" s="35" t="s">
        <v>33</v>
      </c>
      <c r="P72" s="4" t="s">
        <v>3020</v>
      </c>
    </row>
    <row r="73" spans="1:16" x14ac:dyDescent="0.3">
      <c r="A73" s="2" t="s">
        <v>2633</v>
      </c>
      <c r="B73" s="4" t="s">
        <v>1211</v>
      </c>
      <c r="C73" s="35" t="s">
        <v>1212</v>
      </c>
      <c r="D73" s="2" t="s">
        <v>2737</v>
      </c>
      <c r="E73" s="3" t="s">
        <v>2735</v>
      </c>
      <c r="F73" s="35" t="s">
        <v>2823</v>
      </c>
      <c r="G73" s="35" t="s">
        <v>2931</v>
      </c>
      <c r="H73" s="7">
        <v>43332</v>
      </c>
      <c r="I73" s="35" t="s">
        <v>61</v>
      </c>
      <c r="J73" s="3" t="s">
        <v>3076</v>
      </c>
      <c r="K73" s="3" t="s">
        <v>3074</v>
      </c>
      <c r="L73" s="21" t="s">
        <v>33</v>
      </c>
      <c r="M73" s="35">
        <v>1.5</v>
      </c>
      <c r="N73" s="9">
        <v>761.79</v>
      </c>
      <c r="O73" s="35" t="s">
        <v>33</v>
      </c>
      <c r="P73" s="4" t="s">
        <v>3020</v>
      </c>
    </row>
    <row r="74" spans="1:16" x14ac:dyDescent="0.3">
      <c r="A74" s="2" t="s">
        <v>2634</v>
      </c>
      <c r="B74" s="4" t="s">
        <v>1211</v>
      </c>
      <c r="C74" s="35" t="s">
        <v>1212</v>
      </c>
      <c r="D74" s="2" t="s">
        <v>2738</v>
      </c>
      <c r="E74" s="3" t="s">
        <v>2729</v>
      </c>
      <c r="F74" s="35" t="s">
        <v>2824</v>
      </c>
      <c r="G74" s="35" t="s">
        <v>2932</v>
      </c>
      <c r="H74" s="7">
        <v>43336</v>
      </c>
      <c r="I74" s="35" t="s">
        <v>33</v>
      </c>
      <c r="J74" s="35" t="s">
        <v>33</v>
      </c>
      <c r="K74" s="35" t="s">
        <v>33</v>
      </c>
      <c r="L74" s="35" t="s">
        <v>33</v>
      </c>
      <c r="M74" s="35">
        <v>1</v>
      </c>
      <c r="N74" s="9">
        <v>507.86</v>
      </c>
      <c r="O74" s="35" t="s">
        <v>33</v>
      </c>
      <c r="P74" s="4" t="s">
        <v>3021</v>
      </c>
    </row>
    <row r="75" spans="1:16" x14ac:dyDescent="0.3">
      <c r="A75" s="2" t="s">
        <v>2635</v>
      </c>
      <c r="B75" s="4" t="s">
        <v>381</v>
      </c>
      <c r="C75" s="35" t="s">
        <v>450</v>
      </c>
      <c r="D75" s="2" t="s">
        <v>2739</v>
      </c>
      <c r="E75" s="7">
        <v>43327</v>
      </c>
      <c r="F75" s="35" t="s">
        <v>2825</v>
      </c>
      <c r="G75" s="35" t="s">
        <v>2933</v>
      </c>
      <c r="H75" s="7">
        <v>43332</v>
      </c>
      <c r="I75" s="35" t="s">
        <v>62</v>
      </c>
      <c r="J75" s="3" t="s">
        <v>3056</v>
      </c>
      <c r="K75" s="3" t="s">
        <v>3075</v>
      </c>
      <c r="L75" s="8">
        <v>2907.4</v>
      </c>
      <c r="M75" s="35">
        <v>4.5</v>
      </c>
      <c r="N75" s="35" t="s">
        <v>33</v>
      </c>
      <c r="O75" s="9">
        <v>3199.5</v>
      </c>
      <c r="P75" s="4" t="s">
        <v>3022</v>
      </c>
    </row>
    <row r="76" spans="1:16" x14ac:dyDescent="0.3">
      <c r="A76" s="2" t="s">
        <v>2636</v>
      </c>
      <c r="B76" s="12" t="s">
        <v>2637</v>
      </c>
      <c r="C76" s="2" t="s">
        <v>33</v>
      </c>
      <c r="D76" s="2" t="s">
        <v>33</v>
      </c>
      <c r="E76" s="3" t="s">
        <v>33</v>
      </c>
      <c r="F76" s="35" t="s">
        <v>526</v>
      </c>
      <c r="G76" s="35" t="s">
        <v>2934</v>
      </c>
      <c r="H76" s="7">
        <v>43332</v>
      </c>
      <c r="I76" s="35" t="s">
        <v>339</v>
      </c>
      <c r="J76" s="3" t="s">
        <v>3104</v>
      </c>
      <c r="K76" s="3" t="s">
        <v>3096</v>
      </c>
      <c r="L76" s="106">
        <v>827.59</v>
      </c>
      <c r="M76" s="35">
        <v>5.5</v>
      </c>
      <c r="N76" s="35" t="s">
        <v>33</v>
      </c>
      <c r="O76" s="9">
        <v>3910.5</v>
      </c>
      <c r="P76" s="4" t="s">
        <v>3023</v>
      </c>
    </row>
    <row r="77" spans="1:16" x14ac:dyDescent="0.3">
      <c r="A77" s="2" t="s">
        <v>2638</v>
      </c>
      <c r="B77" s="4" t="s">
        <v>40</v>
      </c>
      <c r="C77" s="35" t="s">
        <v>41</v>
      </c>
      <c r="D77" s="2" t="s">
        <v>3084</v>
      </c>
      <c r="E77" s="3" t="s">
        <v>2740</v>
      </c>
      <c r="F77" s="35" t="s">
        <v>2826</v>
      </c>
      <c r="G77" s="35" t="s">
        <v>2935</v>
      </c>
      <c r="H77" s="7">
        <v>43332</v>
      </c>
      <c r="I77" s="35" t="s">
        <v>1139</v>
      </c>
      <c r="J77" s="3" t="s">
        <v>3110</v>
      </c>
      <c r="K77" s="3" t="s">
        <v>3107</v>
      </c>
      <c r="L77" s="8">
        <v>1424.88</v>
      </c>
      <c r="M77" s="35">
        <v>3.5</v>
      </c>
      <c r="N77" s="35" t="s">
        <v>33</v>
      </c>
      <c r="O77" s="9">
        <v>3555.02</v>
      </c>
      <c r="P77" s="4" t="s">
        <v>3024</v>
      </c>
    </row>
    <row r="78" spans="1:16" x14ac:dyDescent="0.3">
      <c r="A78" s="2" t="s">
        <v>2639</v>
      </c>
      <c r="B78" s="10" t="s">
        <v>1678</v>
      </c>
      <c r="C78" s="30" t="s">
        <v>1679</v>
      </c>
      <c r="D78" s="2" t="s">
        <v>3085</v>
      </c>
      <c r="E78" s="3" t="s">
        <v>2740</v>
      </c>
      <c r="F78" s="35" t="s">
        <v>2827</v>
      </c>
      <c r="G78" s="35" t="s">
        <v>2936</v>
      </c>
      <c r="H78" s="7">
        <v>43332</v>
      </c>
      <c r="I78" s="35" t="s">
        <v>1139</v>
      </c>
      <c r="J78" s="3" t="s">
        <v>3110</v>
      </c>
      <c r="K78" s="3" t="s">
        <v>3101</v>
      </c>
      <c r="L78" s="11">
        <v>1886.82</v>
      </c>
      <c r="M78" s="35">
        <v>3.5</v>
      </c>
      <c r="N78" s="35" t="s">
        <v>33</v>
      </c>
      <c r="O78" s="9">
        <v>2488.5</v>
      </c>
      <c r="P78" s="4" t="s">
        <v>3024</v>
      </c>
    </row>
    <row r="79" spans="1:16" x14ac:dyDescent="0.3">
      <c r="A79" s="2" t="s">
        <v>2640</v>
      </c>
      <c r="B79" s="10" t="s">
        <v>2641</v>
      </c>
      <c r="C79" s="2" t="s">
        <v>2642</v>
      </c>
      <c r="D79" s="2" t="s">
        <v>3086</v>
      </c>
      <c r="E79" s="7">
        <v>43313</v>
      </c>
      <c r="F79" s="35" t="s">
        <v>556</v>
      </c>
      <c r="G79" s="35" t="s">
        <v>2937</v>
      </c>
      <c r="H79" s="7">
        <v>43332</v>
      </c>
      <c r="I79" s="35" t="s">
        <v>47</v>
      </c>
      <c r="J79" s="3" t="s">
        <v>3075</v>
      </c>
      <c r="K79" s="3" t="s">
        <v>3104</v>
      </c>
      <c r="L79" s="11">
        <v>1437</v>
      </c>
      <c r="M79" s="35">
        <v>4.5</v>
      </c>
      <c r="N79" s="35" t="s">
        <v>33</v>
      </c>
      <c r="O79" s="9">
        <v>3199.5</v>
      </c>
      <c r="P79" s="4" t="s">
        <v>3025</v>
      </c>
    </row>
    <row r="80" spans="1:16" x14ac:dyDescent="0.3">
      <c r="A80" s="2" t="s">
        <v>2643</v>
      </c>
      <c r="B80" s="4" t="s">
        <v>63</v>
      </c>
      <c r="C80" s="35" t="s">
        <v>64</v>
      </c>
      <c r="D80" s="2" t="s">
        <v>3087</v>
      </c>
      <c r="E80" s="3" t="s">
        <v>2521</v>
      </c>
      <c r="F80" s="35" t="s">
        <v>2828</v>
      </c>
      <c r="G80" s="35" t="s">
        <v>2938</v>
      </c>
      <c r="H80" s="7">
        <v>43332</v>
      </c>
      <c r="I80" s="99" t="s">
        <v>3055</v>
      </c>
      <c r="J80" s="3" t="s">
        <v>3057</v>
      </c>
      <c r="K80" s="3" t="s">
        <v>3104</v>
      </c>
      <c r="L80" s="11">
        <v>1202.44</v>
      </c>
      <c r="M80" s="35">
        <v>2.5</v>
      </c>
      <c r="N80" s="35" t="s">
        <v>33</v>
      </c>
      <c r="O80" s="9">
        <v>1777.5</v>
      </c>
      <c r="P80" s="4" t="s">
        <v>3026</v>
      </c>
    </row>
    <row r="81" spans="1:16" x14ac:dyDescent="0.3">
      <c r="A81" s="2" t="s">
        <v>2644</v>
      </c>
      <c r="B81" s="10" t="s">
        <v>81</v>
      </c>
      <c r="C81" s="2" t="s">
        <v>124</v>
      </c>
      <c r="D81" s="2" t="s">
        <v>2741</v>
      </c>
      <c r="E81" s="7">
        <v>43325</v>
      </c>
      <c r="F81" s="35" t="s">
        <v>2829</v>
      </c>
      <c r="G81" s="35" t="s">
        <v>2939</v>
      </c>
      <c r="H81" s="7">
        <v>43332</v>
      </c>
      <c r="I81" s="35" t="s">
        <v>2249</v>
      </c>
      <c r="J81" s="3" t="s">
        <v>3103</v>
      </c>
      <c r="K81" s="3" t="s">
        <v>3075</v>
      </c>
      <c r="L81" s="35" t="s">
        <v>33</v>
      </c>
      <c r="M81" s="35">
        <v>2.5</v>
      </c>
      <c r="N81" s="9">
        <v>888.75</v>
      </c>
      <c r="O81" s="35" t="s">
        <v>33</v>
      </c>
      <c r="P81" s="20" t="s">
        <v>3027</v>
      </c>
    </row>
    <row r="82" spans="1:16" x14ac:dyDescent="0.3">
      <c r="A82" s="2" t="s">
        <v>2644</v>
      </c>
      <c r="B82" s="10" t="s">
        <v>80</v>
      </c>
      <c r="C82" s="2" t="s">
        <v>123</v>
      </c>
      <c r="D82" s="2" t="s">
        <v>2741</v>
      </c>
      <c r="E82" s="7">
        <v>43325</v>
      </c>
      <c r="F82" s="35" t="s">
        <v>2830</v>
      </c>
      <c r="G82" s="35" t="s">
        <v>2940</v>
      </c>
      <c r="H82" s="7">
        <v>43332</v>
      </c>
      <c r="I82" s="35" t="s">
        <v>2249</v>
      </c>
      <c r="J82" s="3" t="s">
        <v>3103</v>
      </c>
      <c r="K82" s="3" t="s">
        <v>3075</v>
      </c>
      <c r="L82" s="35" t="s">
        <v>33</v>
      </c>
      <c r="M82" s="35">
        <v>2.5</v>
      </c>
      <c r="N82" s="9">
        <v>888.75</v>
      </c>
      <c r="O82" s="35" t="s">
        <v>33</v>
      </c>
      <c r="P82" s="20" t="s">
        <v>3027</v>
      </c>
    </row>
    <row r="83" spans="1:16" x14ac:dyDescent="0.3">
      <c r="A83" s="2" t="s">
        <v>2644</v>
      </c>
      <c r="B83" s="51" t="s">
        <v>54</v>
      </c>
      <c r="C83" s="44" t="s">
        <v>55</v>
      </c>
      <c r="D83" s="2" t="s">
        <v>2741</v>
      </c>
      <c r="E83" s="7">
        <v>43325</v>
      </c>
      <c r="F83" s="35" t="s">
        <v>2831</v>
      </c>
      <c r="G83" s="35" t="s">
        <v>2941</v>
      </c>
      <c r="H83" s="7">
        <v>43332</v>
      </c>
      <c r="I83" s="35" t="s">
        <v>2249</v>
      </c>
      <c r="J83" s="3" t="s">
        <v>3103</v>
      </c>
      <c r="K83" s="3" t="s">
        <v>3075</v>
      </c>
      <c r="L83" s="35" t="s">
        <v>33</v>
      </c>
      <c r="M83" s="35">
        <v>2.5</v>
      </c>
      <c r="N83" s="9">
        <v>888.75</v>
      </c>
      <c r="O83" s="35" t="s">
        <v>33</v>
      </c>
      <c r="P83" s="20" t="s">
        <v>3028</v>
      </c>
    </row>
    <row r="84" spans="1:16" x14ac:dyDescent="0.3">
      <c r="A84" s="2" t="s">
        <v>2645</v>
      </c>
      <c r="B84" s="10" t="s">
        <v>2646</v>
      </c>
      <c r="C84" s="2" t="s">
        <v>2647</v>
      </c>
      <c r="D84" s="2" t="s">
        <v>2742</v>
      </c>
      <c r="E84" s="7">
        <v>43327</v>
      </c>
      <c r="F84" s="35" t="s">
        <v>2832</v>
      </c>
      <c r="G84" s="35" t="s">
        <v>2942</v>
      </c>
      <c r="H84" s="7">
        <v>43332</v>
      </c>
      <c r="I84" s="35" t="s">
        <v>62</v>
      </c>
      <c r="J84" s="3" t="s">
        <v>3103</v>
      </c>
      <c r="K84" s="3" t="s">
        <v>3074</v>
      </c>
      <c r="L84" s="11">
        <v>1599.86</v>
      </c>
      <c r="M84" s="35">
        <v>4.5</v>
      </c>
      <c r="N84" s="35" t="s">
        <v>33</v>
      </c>
      <c r="O84" s="9">
        <v>3199.5</v>
      </c>
      <c r="P84" s="4" t="s">
        <v>3029</v>
      </c>
    </row>
    <row r="85" spans="1:16" x14ac:dyDescent="0.3">
      <c r="A85" s="2" t="s">
        <v>2645</v>
      </c>
      <c r="B85" s="4" t="s">
        <v>2648</v>
      </c>
      <c r="C85" s="35" t="s">
        <v>2649</v>
      </c>
      <c r="D85" s="2" t="s">
        <v>2742</v>
      </c>
      <c r="E85" s="7">
        <v>43327</v>
      </c>
      <c r="F85" s="35" t="s">
        <v>562</v>
      </c>
      <c r="G85" s="35" t="s">
        <v>2943</v>
      </c>
      <c r="H85" s="7">
        <v>43332</v>
      </c>
      <c r="I85" s="35" t="s">
        <v>62</v>
      </c>
      <c r="J85" s="3" t="s">
        <v>3103</v>
      </c>
      <c r="K85" s="3" t="s">
        <v>3074</v>
      </c>
      <c r="L85" s="8">
        <v>1695.96</v>
      </c>
      <c r="M85" s="35">
        <v>4.5</v>
      </c>
      <c r="N85" s="35" t="s">
        <v>33</v>
      </c>
      <c r="O85" s="9">
        <v>3199.5</v>
      </c>
      <c r="P85" s="4" t="s">
        <v>3029</v>
      </c>
    </row>
    <row r="86" spans="1:16" x14ac:dyDescent="0.3">
      <c r="A86" s="2" t="s">
        <v>2650</v>
      </c>
      <c r="B86" s="105" t="s">
        <v>2651</v>
      </c>
      <c r="C86" s="3" t="s">
        <v>2652</v>
      </c>
      <c r="D86" s="2" t="s">
        <v>2743</v>
      </c>
      <c r="E86" s="3" t="s">
        <v>2735</v>
      </c>
      <c r="F86" s="35" t="s">
        <v>2833</v>
      </c>
      <c r="G86" s="35" t="s">
        <v>2944</v>
      </c>
      <c r="H86" s="7">
        <v>43333</v>
      </c>
      <c r="I86" s="35" t="s">
        <v>61</v>
      </c>
      <c r="J86" s="3" t="s">
        <v>3076</v>
      </c>
      <c r="K86" s="3" t="s">
        <v>3074</v>
      </c>
      <c r="L86" s="35" t="s">
        <v>33</v>
      </c>
      <c r="M86" s="35">
        <v>1.5</v>
      </c>
      <c r="N86" s="9">
        <v>533.25</v>
      </c>
      <c r="O86" s="35" t="s">
        <v>33</v>
      </c>
      <c r="P86" s="4" t="s">
        <v>3020</v>
      </c>
    </row>
    <row r="87" spans="1:16" x14ac:dyDescent="0.3">
      <c r="A87" s="2" t="s">
        <v>2653</v>
      </c>
      <c r="B87" s="4" t="s">
        <v>353</v>
      </c>
      <c r="C87" s="35" t="s">
        <v>430</v>
      </c>
      <c r="D87" s="2" t="s">
        <v>2744</v>
      </c>
      <c r="E87" s="3" t="s">
        <v>2735</v>
      </c>
      <c r="F87" s="35" t="s">
        <v>2834</v>
      </c>
      <c r="G87" s="35" t="s">
        <v>2945</v>
      </c>
      <c r="H87" s="7">
        <v>43333</v>
      </c>
      <c r="I87" s="35" t="s">
        <v>61</v>
      </c>
      <c r="J87" s="3" t="s">
        <v>3076</v>
      </c>
      <c r="K87" s="3" t="s">
        <v>3074</v>
      </c>
      <c r="L87" s="35" t="s">
        <v>33</v>
      </c>
      <c r="M87" s="35">
        <v>1.5</v>
      </c>
      <c r="N87" s="9">
        <v>533.25</v>
      </c>
      <c r="O87" s="35" t="s">
        <v>33</v>
      </c>
      <c r="P87" s="4" t="s">
        <v>3020</v>
      </c>
    </row>
    <row r="88" spans="1:16" x14ac:dyDescent="0.3">
      <c r="A88" s="2" t="s">
        <v>2654</v>
      </c>
      <c r="B88" s="4" t="s">
        <v>353</v>
      </c>
      <c r="C88" s="35" t="s">
        <v>430</v>
      </c>
      <c r="D88" s="2" t="s">
        <v>2745</v>
      </c>
      <c r="E88" s="3" t="s">
        <v>2729</v>
      </c>
      <c r="F88" s="35" t="s">
        <v>2835</v>
      </c>
      <c r="G88" s="35" t="s">
        <v>2946</v>
      </c>
      <c r="H88" s="7">
        <v>43336</v>
      </c>
      <c r="I88" s="35" t="s">
        <v>33</v>
      </c>
      <c r="J88" s="3" t="s">
        <v>33</v>
      </c>
      <c r="K88" s="3" t="s">
        <v>33</v>
      </c>
      <c r="L88" s="35" t="s">
        <v>33</v>
      </c>
      <c r="M88" s="35">
        <v>1</v>
      </c>
      <c r="N88" s="9">
        <v>355.5</v>
      </c>
      <c r="O88" s="35" t="s">
        <v>33</v>
      </c>
      <c r="P88" s="4" t="s">
        <v>3030</v>
      </c>
    </row>
    <row r="89" spans="1:16" x14ac:dyDescent="0.3">
      <c r="A89" s="2" t="s">
        <v>2655</v>
      </c>
      <c r="B89" s="4" t="s">
        <v>2656</v>
      </c>
      <c r="C89" s="3" t="s">
        <v>2657</v>
      </c>
      <c r="D89" s="2" t="s">
        <v>2746</v>
      </c>
      <c r="E89" s="3" t="s">
        <v>2735</v>
      </c>
      <c r="F89" s="35" t="s">
        <v>2836</v>
      </c>
      <c r="G89" s="35" t="s">
        <v>2947</v>
      </c>
      <c r="H89" s="7">
        <v>43333</v>
      </c>
      <c r="I89" s="35" t="s">
        <v>61</v>
      </c>
      <c r="J89" s="3" t="s">
        <v>3076</v>
      </c>
      <c r="K89" s="3" t="s">
        <v>3074</v>
      </c>
      <c r="L89" s="9">
        <v>900</v>
      </c>
      <c r="M89" s="35">
        <v>1.5</v>
      </c>
      <c r="N89" s="9">
        <v>533.25</v>
      </c>
      <c r="O89" s="35" t="s">
        <v>33</v>
      </c>
      <c r="P89" s="4" t="s">
        <v>3020</v>
      </c>
    </row>
    <row r="90" spans="1:16" x14ac:dyDescent="0.3">
      <c r="A90" s="2" t="s">
        <v>2658</v>
      </c>
      <c r="B90" s="10" t="s">
        <v>399</v>
      </c>
      <c r="C90" s="2" t="s">
        <v>460</v>
      </c>
      <c r="D90" s="2" t="s">
        <v>2747</v>
      </c>
      <c r="E90" s="3" t="s">
        <v>2735</v>
      </c>
      <c r="F90" s="35" t="s">
        <v>2837</v>
      </c>
      <c r="G90" s="35" t="s">
        <v>2948</v>
      </c>
      <c r="H90" s="7">
        <v>43333</v>
      </c>
      <c r="I90" s="35" t="s">
        <v>61</v>
      </c>
      <c r="J90" s="3" t="s">
        <v>3076</v>
      </c>
      <c r="K90" s="3" t="s">
        <v>3074</v>
      </c>
      <c r="L90" s="21" t="s">
        <v>33</v>
      </c>
      <c r="M90" s="35">
        <v>1.5</v>
      </c>
      <c r="N90" s="9">
        <v>533.25</v>
      </c>
      <c r="O90" s="35" t="s">
        <v>33</v>
      </c>
      <c r="P90" s="4" t="s">
        <v>3020</v>
      </c>
    </row>
    <row r="91" spans="1:16" x14ac:dyDescent="0.3">
      <c r="A91" s="2" t="s">
        <v>2659</v>
      </c>
      <c r="B91" s="89" t="s">
        <v>423</v>
      </c>
      <c r="C91" s="35" t="s">
        <v>471</v>
      </c>
      <c r="D91" s="2" t="s">
        <v>2748</v>
      </c>
      <c r="E91" s="7">
        <v>43326</v>
      </c>
      <c r="F91" s="35" t="s">
        <v>2838</v>
      </c>
      <c r="G91" s="35" t="s">
        <v>2949</v>
      </c>
      <c r="H91" s="7">
        <v>43333</v>
      </c>
      <c r="I91" s="35" t="s">
        <v>61</v>
      </c>
      <c r="J91" s="3" t="s">
        <v>3075</v>
      </c>
      <c r="K91" s="3" t="s">
        <v>3074</v>
      </c>
      <c r="L91" s="21" t="s">
        <v>33</v>
      </c>
      <c r="M91" s="35">
        <v>2.5</v>
      </c>
      <c r="N91" s="9">
        <v>1269.6500000000001</v>
      </c>
      <c r="O91" s="35" t="s">
        <v>33</v>
      </c>
      <c r="P91" s="4" t="s">
        <v>3031</v>
      </c>
    </row>
    <row r="92" spans="1:16" x14ac:dyDescent="0.3">
      <c r="A92" s="2" t="s">
        <v>2660</v>
      </c>
      <c r="B92" s="4" t="s">
        <v>48</v>
      </c>
      <c r="C92" s="35" t="s">
        <v>51</v>
      </c>
      <c r="D92" s="2" t="s">
        <v>2749</v>
      </c>
      <c r="E92" s="7">
        <v>43326</v>
      </c>
      <c r="F92" s="35" t="s">
        <v>2839</v>
      </c>
      <c r="G92" s="35" t="s">
        <v>2950</v>
      </c>
      <c r="H92" s="7">
        <v>43333</v>
      </c>
      <c r="I92" s="35" t="s">
        <v>61</v>
      </c>
      <c r="J92" s="3" t="s">
        <v>3076</v>
      </c>
      <c r="K92" s="3" t="s">
        <v>3074</v>
      </c>
      <c r="L92" s="21" t="s">
        <v>33</v>
      </c>
      <c r="M92" s="35">
        <v>1.5</v>
      </c>
      <c r="N92" s="9">
        <v>533.25</v>
      </c>
      <c r="O92" s="35" t="s">
        <v>33</v>
      </c>
      <c r="P92" s="4" t="s">
        <v>3020</v>
      </c>
    </row>
    <row r="93" spans="1:16" x14ac:dyDescent="0.3">
      <c r="A93" s="2" t="s">
        <v>2650</v>
      </c>
      <c r="B93" s="4" t="s">
        <v>83</v>
      </c>
      <c r="C93" s="2" t="s">
        <v>125</v>
      </c>
      <c r="D93" s="2" t="s">
        <v>2750</v>
      </c>
      <c r="E93" s="7">
        <v>43327</v>
      </c>
      <c r="F93" s="35" t="s">
        <v>2840</v>
      </c>
      <c r="G93" s="35" t="s">
        <v>2951</v>
      </c>
      <c r="H93" s="7">
        <v>43333</v>
      </c>
      <c r="I93" s="35" t="s">
        <v>61</v>
      </c>
      <c r="J93" s="3" t="s">
        <v>3076</v>
      </c>
      <c r="K93" s="3" t="s">
        <v>3074</v>
      </c>
      <c r="L93" s="21" t="s">
        <v>33</v>
      </c>
      <c r="M93" s="35">
        <v>1.5</v>
      </c>
      <c r="N93" s="9">
        <v>533.25</v>
      </c>
      <c r="O93" s="35" t="s">
        <v>33</v>
      </c>
      <c r="P93" s="4" t="s">
        <v>3020</v>
      </c>
    </row>
    <row r="94" spans="1:16" x14ac:dyDescent="0.3">
      <c r="A94" s="2" t="s">
        <v>2661</v>
      </c>
      <c r="B94" s="4" t="s">
        <v>40</v>
      </c>
      <c r="C94" s="35" t="s">
        <v>41</v>
      </c>
      <c r="D94" s="2" t="s">
        <v>2751</v>
      </c>
      <c r="E94" s="3" t="s">
        <v>2752</v>
      </c>
      <c r="F94" s="35" t="s">
        <v>2841</v>
      </c>
      <c r="G94" s="35" t="s">
        <v>2952</v>
      </c>
      <c r="H94" s="7">
        <v>43334</v>
      </c>
      <c r="I94" s="35" t="s">
        <v>61</v>
      </c>
      <c r="J94" s="3" t="s">
        <v>3076</v>
      </c>
      <c r="K94" s="3" t="s">
        <v>3074</v>
      </c>
      <c r="L94" s="21" t="s">
        <v>33</v>
      </c>
      <c r="M94" s="35">
        <v>2.5</v>
      </c>
      <c r="N94" s="9">
        <v>1269.6500000000001</v>
      </c>
      <c r="O94" s="35" t="s">
        <v>33</v>
      </c>
      <c r="P94" s="4" t="s">
        <v>3032</v>
      </c>
    </row>
    <row r="95" spans="1:16" x14ac:dyDescent="0.3">
      <c r="A95" s="2" t="s">
        <v>2662</v>
      </c>
      <c r="B95" s="4" t="s">
        <v>85</v>
      </c>
      <c r="C95" s="35" t="s">
        <v>126</v>
      </c>
      <c r="D95" s="2" t="s">
        <v>2753</v>
      </c>
      <c r="E95" s="3" t="s">
        <v>2754</v>
      </c>
      <c r="F95" s="35" t="s">
        <v>2842</v>
      </c>
      <c r="G95" s="35" t="s">
        <v>2953</v>
      </c>
      <c r="H95" s="7">
        <v>43334</v>
      </c>
      <c r="I95" s="35" t="s">
        <v>61</v>
      </c>
      <c r="J95" s="3" t="s">
        <v>3075</v>
      </c>
      <c r="K95" s="3" t="s">
        <v>3104</v>
      </c>
      <c r="L95" s="21" t="s">
        <v>33</v>
      </c>
      <c r="M95" s="35">
        <v>3.5</v>
      </c>
      <c r="N95" s="9">
        <v>1777.51</v>
      </c>
      <c r="O95" s="35" t="s">
        <v>33</v>
      </c>
      <c r="P95" s="4" t="s">
        <v>3033</v>
      </c>
    </row>
    <row r="96" spans="1:16" x14ac:dyDescent="0.3">
      <c r="A96" s="2" t="s">
        <v>2663</v>
      </c>
      <c r="B96" s="51" t="s">
        <v>2276</v>
      </c>
      <c r="C96" s="44" t="s">
        <v>2277</v>
      </c>
      <c r="D96" s="2" t="s">
        <v>2755</v>
      </c>
      <c r="E96" s="3" t="s">
        <v>2756</v>
      </c>
      <c r="F96" s="35" t="s">
        <v>2843</v>
      </c>
      <c r="G96" s="35" t="s">
        <v>2954</v>
      </c>
      <c r="H96" s="7">
        <v>43334</v>
      </c>
      <c r="I96" s="35" t="s">
        <v>61</v>
      </c>
      <c r="J96" s="3" t="s">
        <v>3076</v>
      </c>
      <c r="K96" s="3" t="s">
        <v>3074</v>
      </c>
      <c r="L96" s="8">
        <v>900</v>
      </c>
      <c r="M96" s="35">
        <v>1.5</v>
      </c>
      <c r="N96" s="9">
        <v>533.25</v>
      </c>
      <c r="O96" s="35" t="s">
        <v>33</v>
      </c>
      <c r="P96" s="4" t="s">
        <v>3020</v>
      </c>
    </row>
    <row r="97" spans="1:16" x14ac:dyDescent="0.3">
      <c r="A97" s="2" t="s">
        <v>2664</v>
      </c>
      <c r="B97" s="4" t="s">
        <v>25</v>
      </c>
      <c r="C97" s="35" t="s">
        <v>26</v>
      </c>
      <c r="D97" s="2" t="s">
        <v>2757</v>
      </c>
      <c r="E97" s="3" t="s">
        <v>2756</v>
      </c>
      <c r="F97" s="35" t="s">
        <v>2844</v>
      </c>
      <c r="G97" s="35" t="s">
        <v>2955</v>
      </c>
      <c r="H97" s="7">
        <v>43334</v>
      </c>
      <c r="I97" s="35" t="s">
        <v>61</v>
      </c>
      <c r="J97" s="3" t="s">
        <v>3075</v>
      </c>
      <c r="K97" s="3" t="s">
        <v>3074</v>
      </c>
      <c r="L97" s="21" t="s">
        <v>33</v>
      </c>
      <c r="M97" s="35">
        <v>2.5</v>
      </c>
      <c r="N97" s="9">
        <v>888.75</v>
      </c>
      <c r="O97" s="35" t="s">
        <v>33</v>
      </c>
      <c r="P97" s="4" t="s">
        <v>3031</v>
      </c>
    </row>
    <row r="98" spans="1:16" x14ac:dyDescent="0.3">
      <c r="A98" s="2" t="s">
        <v>2664</v>
      </c>
      <c r="B98" s="12" t="s">
        <v>379</v>
      </c>
      <c r="C98" s="2" t="s">
        <v>448</v>
      </c>
      <c r="D98" s="2" t="s">
        <v>2757</v>
      </c>
      <c r="E98" s="3" t="s">
        <v>2756</v>
      </c>
      <c r="F98" s="35" t="s">
        <v>2845</v>
      </c>
      <c r="G98" s="35" t="s">
        <v>2956</v>
      </c>
      <c r="H98" s="7">
        <v>43334</v>
      </c>
      <c r="I98" s="35" t="s">
        <v>61</v>
      </c>
      <c r="J98" s="3" t="s">
        <v>3075</v>
      </c>
      <c r="K98" s="3" t="s">
        <v>3074</v>
      </c>
      <c r="L98" s="21" t="s">
        <v>33</v>
      </c>
      <c r="M98" s="35">
        <v>2.5</v>
      </c>
      <c r="N98" s="9">
        <v>888.75</v>
      </c>
      <c r="O98" s="35" t="s">
        <v>33</v>
      </c>
      <c r="P98" s="4" t="s">
        <v>3031</v>
      </c>
    </row>
    <row r="99" spans="1:16" x14ac:dyDescent="0.3">
      <c r="A99" s="2" t="s">
        <v>2665</v>
      </c>
      <c r="B99" s="10" t="s">
        <v>361</v>
      </c>
      <c r="C99" s="2" t="s">
        <v>435</v>
      </c>
      <c r="D99" s="2" t="s">
        <v>2758</v>
      </c>
      <c r="E99" s="3" t="s">
        <v>2759</v>
      </c>
      <c r="F99" s="35" t="s">
        <v>2846</v>
      </c>
      <c r="G99" s="35" t="s">
        <v>2957</v>
      </c>
      <c r="H99" s="7">
        <v>43334</v>
      </c>
      <c r="I99" s="35" t="s">
        <v>61</v>
      </c>
      <c r="J99" s="3" t="s">
        <v>3075</v>
      </c>
      <c r="K99" s="3" t="s">
        <v>3104</v>
      </c>
      <c r="L99" s="21" t="s">
        <v>33</v>
      </c>
      <c r="M99" s="35">
        <v>1.5</v>
      </c>
      <c r="N99" s="9">
        <v>1244.25</v>
      </c>
      <c r="O99" s="35" t="s">
        <v>33</v>
      </c>
      <c r="P99" s="4" t="s">
        <v>3034</v>
      </c>
    </row>
    <row r="100" spans="1:16" x14ac:dyDescent="0.3">
      <c r="A100" s="2" t="s">
        <v>2666</v>
      </c>
      <c r="B100" s="12" t="s">
        <v>2667</v>
      </c>
      <c r="C100" s="2" t="s">
        <v>2668</v>
      </c>
      <c r="D100" s="2" t="s">
        <v>2760</v>
      </c>
      <c r="E100" s="3" t="s">
        <v>2756</v>
      </c>
      <c r="F100" s="35" t="s">
        <v>2847</v>
      </c>
      <c r="G100" s="35" t="s">
        <v>2958</v>
      </c>
      <c r="H100" s="7">
        <v>43334</v>
      </c>
      <c r="I100" s="35" t="s">
        <v>61</v>
      </c>
      <c r="J100" s="3" t="s">
        <v>3076</v>
      </c>
      <c r="K100" s="3" t="s">
        <v>3074</v>
      </c>
      <c r="L100" s="21" t="s">
        <v>33</v>
      </c>
      <c r="M100" s="35">
        <v>1.5</v>
      </c>
      <c r="N100" s="9">
        <v>533.25</v>
      </c>
      <c r="O100" s="35" t="s">
        <v>33</v>
      </c>
      <c r="P100" s="4" t="s">
        <v>3020</v>
      </c>
    </row>
    <row r="101" spans="1:16" x14ac:dyDescent="0.3">
      <c r="A101" s="2" t="s">
        <v>2663</v>
      </c>
      <c r="B101" s="10" t="s">
        <v>781</v>
      </c>
      <c r="C101" s="2" t="s">
        <v>782</v>
      </c>
      <c r="D101" s="2" t="s">
        <v>2761</v>
      </c>
      <c r="E101" s="3" t="s">
        <v>2756</v>
      </c>
      <c r="F101" s="35" t="s">
        <v>2848</v>
      </c>
      <c r="G101" s="35" t="s">
        <v>2959</v>
      </c>
      <c r="H101" s="7">
        <v>43334</v>
      </c>
      <c r="I101" s="35" t="s">
        <v>61</v>
      </c>
      <c r="J101" s="3" t="s">
        <v>3076</v>
      </c>
      <c r="K101" s="3" t="s">
        <v>3074</v>
      </c>
      <c r="L101" s="21" t="s">
        <v>33</v>
      </c>
      <c r="M101" s="35">
        <v>1.5</v>
      </c>
      <c r="N101" s="9">
        <v>533.25</v>
      </c>
      <c r="O101" s="35" t="s">
        <v>33</v>
      </c>
      <c r="P101" s="4" t="s">
        <v>3020</v>
      </c>
    </row>
    <row r="102" spans="1:16" x14ac:dyDescent="0.3">
      <c r="A102" s="2" t="s">
        <v>2663</v>
      </c>
      <c r="B102" s="4" t="s">
        <v>1726</v>
      </c>
      <c r="C102" s="3" t="s">
        <v>1727</v>
      </c>
      <c r="D102" s="2" t="s">
        <v>2761</v>
      </c>
      <c r="E102" s="3" t="s">
        <v>2756</v>
      </c>
      <c r="F102" s="35" t="s">
        <v>2849</v>
      </c>
      <c r="G102" s="35" t="s">
        <v>2960</v>
      </c>
      <c r="H102" s="7">
        <v>43334</v>
      </c>
      <c r="I102" s="35" t="s">
        <v>61</v>
      </c>
      <c r="J102" s="3" t="s">
        <v>3076</v>
      </c>
      <c r="K102" s="3" t="s">
        <v>3074</v>
      </c>
      <c r="L102" s="21" t="s">
        <v>33</v>
      </c>
      <c r="M102" s="35">
        <v>1.5</v>
      </c>
      <c r="N102" s="9">
        <v>533.25</v>
      </c>
      <c r="O102" s="35" t="s">
        <v>33</v>
      </c>
      <c r="P102" s="4" t="s">
        <v>3020</v>
      </c>
    </row>
    <row r="103" spans="1:16" x14ac:dyDescent="0.3">
      <c r="A103" s="2" t="s">
        <v>2669</v>
      </c>
      <c r="B103" s="12" t="s">
        <v>388</v>
      </c>
      <c r="C103" s="2" t="s">
        <v>457</v>
      </c>
      <c r="D103" s="2" t="s">
        <v>2762</v>
      </c>
      <c r="E103" s="7">
        <v>43332</v>
      </c>
      <c r="F103" s="35" t="s">
        <v>2850</v>
      </c>
      <c r="G103" s="35" t="s">
        <v>2961</v>
      </c>
      <c r="H103" s="7">
        <v>43334</v>
      </c>
      <c r="I103" s="35" t="s">
        <v>61</v>
      </c>
      <c r="J103" s="3" t="s">
        <v>3075</v>
      </c>
      <c r="K103" s="3" t="s">
        <v>3074</v>
      </c>
      <c r="L103" s="21" t="s">
        <v>33</v>
      </c>
      <c r="M103" s="35">
        <v>2.5</v>
      </c>
      <c r="N103" s="9">
        <v>1206.1300000000001</v>
      </c>
      <c r="O103" s="35" t="s">
        <v>33</v>
      </c>
      <c r="P103" s="4" t="s">
        <v>3035</v>
      </c>
    </row>
    <row r="104" spans="1:16" x14ac:dyDescent="0.3">
      <c r="A104" s="2" t="s">
        <v>2670</v>
      </c>
      <c r="B104" s="10" t="s">
        <v>49</v>
      </c>
      <c r="C104" s="49" t="s">
        <v>52</v>
      </c>
      <c r="D104" s="2" t="s">
        <v>2763</v>
      </c>
      <c r="E104" s="7">
        <v>43332</v>
      </c>
      <c r="F104" s="35" t="s">
        <v>2851</v>
      </c>
      <c r="G104" s="35" t="s">
        <v>2962</v>
      </c>
      <c r="H104" s="7">
        <v>43334</v>
      </c>
      <c r="I104" s="35" t="s">
        <v>61</v>
      </c>
      <c r="J104" s="3" t="s">
        <v>3075</v>
      </c>
      <c r="K104" s="3" t="s">
        <v>3074</v>
      </c>
      <c r="L104" s="21" t="s">
        <v>33</v>
      </c>
      <c r="M104" s="35">
        <v>2.5</v>
      </c>
      <c r="N104" s="9">
        <v>1206.1300000000001</v>
      </c>
      <c r="O104" s="35" t="s">
        <v>33</v>
      </c>
      <c r="P104" s="4" t="s">
        <v>3031</v>
      </c>
    </row>
    <row r="105" spans="1:16" x14ac:dyDescent="0.3">
      <c r="A105" s="2" t="s">
        <v>2671</v>
      </c>
      <c r="B105" s="4" t="s">
        <v>2672</v>
      </c>
      <c r="C105" s="2" t="s">
        <v>2673</v>
      </c>
      <c r="D105" s="2" t="s">
        <v>2764</v>
      </c>
      <c r="E105" s="7">
        <v>43333</v>
      </c>
      <c r="F105" s="35" t="s">
        <v>2852</v>
      </c>
      <c r="G105" s="35" t="s">
        <v>2963</v>
      </c>
      <c r="H105" s="7">
        <v>43334</v>
      </c>
      <c r="I105" s="35" t="s">
        <v>61</v>
      </c>
      <c r="J105" s="3" t="s">
        <v>3075</v>
      </c>
      <c r="K105" s="3" t="s">
        <v>3074</v>
      </c>
      <c r="L105" s="21" t="s">
        <v>33</v>
      </c>
      <c r="M105" s="35">
        <v>2.5</v>
      </c>
      <c r="N105" s="9">
        <v>888.75</v>
      </c>
      <c r="O105" s="35" t="s">
        <v>33</v>
      </c>
      <c r="P105" s="4" t="s">
        <v>3031</v>
      </c>
    </row>
    <row r="106" spans="1:16" x14ac:dyDescent="0.3">
      <c r="A106" s="2" t="s">
        <v>2671</v>
      </c>
      <c r="B106" s="4" t="s">
        <v>2674</v>
      </c>
      <c r="C106" s="35" t="s">
        <v>2675</v>
      </c>
      <c r="D106" s="2" t="s">
        <v>2765</v>
      </c>
      <c r="E106" s="7">
        <v>43333</v>
      </c>
      <c r="F106" s="35" t="s">
        <v>2853</v>
      </c>
      <c r="G106" s="35" t="s">
        <v>2964</v>
      </c>
      <c r="H106" s="7">
        <v>43334</v>
      </c>
      <c r="I106" s="35" t="s">
        <v>61</v>
      </c>
      <c r="J106" s="3" t="s">
        <v>3075</v>
      </c>
      <c r="K106" s="3" t="s">
        <v>3074</v>
      </c>
      <c r="L106" s="8">
        <v>900</v>
      </c>
      <c r="M106" s="35">
        <v>2.5</v>
      </c>
      <c r="N106" s="9">
        <v>888.75</v>
      </c>
      <c r="O106" s="35" t="s">
        <v>33</v>
      </c>
      <c r="P106" s="4" t="s">
        <v>3031</v>
      </c>
    </row>
    <row r="107" spans="1:16" x14ac:dyDescent="0.3">
      <c r="A107" s="2" t="s">
        <v>2676</v>
      </c>
      <c r="B107" s="4" t="s">
        <v>86</v>
      </c>
      <c r="C107" s="35" t="s">
        <v>127</v>
      </c>
      <c r="D107" s="2" t="s">
        <v>2766</v>
      </c>
      <c r="E107" s="7">
        <v>43333</v>
      </c>
      <c r="F107" s="35" t="s">
        <v>2854</v>
      </c>
      <c r="G107" s="35" t="s">
        <v>2965</v>
      </c>
      <c r="H107" s="7">
        <v>43334</v>
      </c>
      <c r="I107" s="35" t="s">
        <v>61</v>
      </c>
      <c r="J107" s="3" t="s">
        <v>3075</v>
      </c>
      <c r="K107" s="3" t="s">
        <v>3104</v>
      </c>
      <c r="L107" s="21" t="s">
        <v>33</v>
      </c>
      <c r="M107" s="35">
        <v>3.5</v>
      </c>
      <c r="N107" s="9">
        <v>1244.25</v>
      </c>
      <c r="O107" s="35" t="s">
        <v>33</v>
      </c>
      <c r="P107" s="4" t="s">
        <v>3036</v>
      </c>
    </row>
    <row r="108" spans="1:16" x14ac:dyDescent="0.3">
      <c r="A108" s="2" t="s">
        <v>2677</v>
      </c>
      <c r="B108" s="10" t="s">
        <v>35</v>
      </c>
      <c r="C108" s="2" t="s">
        <v>36</v>
      </c>
      <c r="D108" s="2" t="s">
        <v>2767</v>
      </c>
      <c r="E108" s="7">
        <v>43333</v>
      </c>
      <c r="F108" s="35" t="s">
        <v>2855</v>
      </c>
      <c r="G108" s="35" t="s">
        <v>2966</v>
      </c>
      <c r="H108" s="7">
        <v>43334</v>
      </c>
      <c r="I108" s="35" t="s">
        <v>61</v>
      </c>
      <c r="J108" s="3" t="s">
        <v>3075</v>
      </c>
      <c r="K108" s="3" t="s">
        <v>3104</v>
      </c>
      <c r="L108" s="21" t="s">
        <v>33</v>
      </c>
      <c r="M108" s="35">
        <v>3.5</v>
      </c>
      <c r="N108" s="9">
        <v>1244.25</v>
      </c>
      <c r="O108" s="35" t="s">
        <v>33</v>
      </c>
      <c r="P108" s="4" t="s">
        <v>3037</v>
      </c>
    </row>
    <row r="109" spans="1:16" x14ac:dyDescent="0.3">
      <c r="A109" s="2" t="s">
        <v>2678</v>
      </c>
      <c r="B109" s="10" t="s">
        <v>355</v>
      </c>
      <c r="C109" s="2" t="s">
        <v>431</v>
      </c>
      <c r="D109" s="2" t="s">
        <v>2768</v>
      </c>
      <c r="E109" s="7">
        <v>43333</v>
      </c>
      <c r="F109" s="35" t="s">
        <v>2856</v>
      </c>
      <c r="G109" s="35" t="s">
        <v>2967</v>
      </c>
      <c r="H109" s="7">
        <v>43334</v>
      </c>
      <c r="I109" s="35" t="s">
        <v>61</v>
      </c>
      <c r="J109" s="3" t="s">
        <v>3076</v>
      </c>
      <c r="K109" s="3" t="s">
        <v>3074</v>
      </c>
      <c r="L109" s="21" t="s">
        <v>33</v>
      </c>
      <c r="M109" s="35">
        <v>1.5</v>
      </c>
      <c r="N109" s="9">
        <v>761.79</v>
      </c>
      <c r="O109" s="35" t="s">
        <v>33</v>
      </c>
      <c r="P109" s="4" t="s">
        <v>3038</v>
      </c>
    </row>
    <row r="110" spans="1:16" x14ac:dyDescent="0.3">
      <c r="A110" s="2" t="s">
        <v>2679</v>
      </c>
      <c r="B110" s="4" t="s">
        <v>769</v>
      </c>
      <c r="C110" s="35" t="s">
        <v>770</v>
      </c>
      <c r="D110" s="2" t="s">
        <v>2769</v>
      </c>
      <c r="E110" s="7">
        <v>43333</v>
      </c>
      <c r="F110" s="35" t="s">
        <v>2857</v>
      </c>
      <c r="G110" s="35" t="s">
        <v>2968</v>
      </c>
      <c r="H110" s="7">
        <v>43334</v>
      </c>
      <c r="I110" s="35" t="s">
        <v>3105</v>
      </c>
      <c r="J110" s="3" t="s">
        <v>3057</v>
      </c>
      <c r="K110" s="3" t="s">
        <v>3075</v>
      </c>
      <c r="L110" s="21" t="s">
        <v>33</v>
      </c>
      <c r="M110" s="35">
        <v>1.5</v>
      </c>
      <c r="N110" s="9">
        <v>533.25</v>
      </c>
      <c r="O110" s="35" t="s">
        <v>33</v>
      </c>
      <c r="P110" s="20" t="s">
        <v>3039</v>
      </c>
    </row>
    <row r="111" spans="1:16" x14ac:dyDescent="0.3">
      <c r="A111" s="2" t="s">
        <v>2680</v>
      </c>
      <c r="B111" s="4" t="s">
        <v>769</v>
      </c>
      <c r="C111" s="35" t="s">
        <v>770</v>
      </c>
      <c r="D111" s="2" t="s">
        <v>2769</v>
      </c>
      <c r="E111" s="7">
        <v>43333</v>
      </c>
      <c r="F111" s="35" t="s">
        <v>2858</v>
      </c>
      <c r="G111" s="35" t="s">
        <v>2969</v>
      </c>
      <c r="H111" s="7">
        <v>43335</v>
      </c>
      <c r="I111" s="21" t="s">
        <v>33</v>
      </c>
      <c r="J111" s="21" t="s">
        <v>33</v>
      </c>
      <c r="K111" s="21" t="s">
        <v>33</v>
      </c>
      <c r="L111" s="21" t="s">
        <v>33</v>
      </c>
      <c r="M111" s="35">
        <v>1</v>
      </c>
      <c r="N111" s="9">
        <v>533.25</v>
      </c>
      <c r="O111" s="35" t="s">
        <v>33</v>
      </c>
      <c r="P111" s="20" t="s">
        <v>3040</v>
      </c>
    </row>
    <row r="112" spans="1:16" x14ac:dyDescent="0.3">
      <c r="A112" s="2" t="s">
        <v>2679</v>
      </c>
      <c r="B112" s="10" t="s">
        <v>1196</v>
      </c>
      <c r="C112" s="2" t="s">
        <v>1197</v>
      </c>
      <c r="D112" s="2" t="s">
        <v>2769</v>
      </c>
      <c r="E112" s="7">
        <v>43333</v>
      </c>
      <c r="F112" s="35" t="s">
        <v>2859</v>
      </c>
      <c r="G112" s="35" t="s">
        <v>2970</v>
      </c>
      <c r="H112" s="7">
        <v>43334</v>
      </c>
      <c r="I112" s="35" t="s">
        <v>3105</v>
      </c>
      <c r="J112" s="3" t="s">
        <v>3057</v>
      </c>
      <c r="K112" s="3" t="s">
        <v>3075</v>
      </c>
      <c r="L112" s="21" t="s">
        <v>33</v>
      </c>
      <c r="M112" s="35">
        <v>1.5</v>
      </c>
      <c r="N112" s="9">
        <v>533.25</v>
      </c>
      <c r="O112" s="35" t="s">
        <v>33</v>
      </c>
      <c r="P112" s="20" t="s">
        <v>3039</v>
      </c>
    </row>
    <row r="113" spans="1:16" x14ac:dyDescent="0.3">
      <c r="A113" s="2" t="s">
        <v>2680</v>
      </c>
      <c r="B113" s="10" t="s">
        <v>1196</v>
      </c>
      <c r="C113" s="2" t="s">
        <v>1197</v>
      </c>
      <c r="D113" s="2" t="s">
        <v>2769</v>
      </c>
      <c r="E113" s="7">
        <v>43333</v>
      </c>
      <c r="F113" s="35" t="s">
        <v>2860</v>
      </c>
      <c r="G113" s="35" t="s">
        <v>2971</v>
      </c>
      <c r="H113" s="7">
        <v>43335</v>
      </c>
      <c r="I113" s="21" t="s">
        <v>33</v>
      </c>
      <c r="J113" s="21" t="s">
        <v>33</v>
      </c>
      <c r="K113" s="21" t="s">
        <v>33</v>
      </c>
      <c r="L113" s="21" t="s">
        <v>33</v>
      </c>
      <c r="M113" s="35">
        <v>1</v>
      </c>
      <c r="N113" s="9">
        <v>533.25</v>
      </c>
      <c r="O113" s="35" t="s">
        <v>33</v>
      </c>
      <c r="P113" s="20" t="s">
        <v>3040</v>
      </c>
    </row>
    <row r="114" spans="1:16" x14ac:dyDescent="0.3">
      <c r="A114" s="2" t="s">
        <v>2679</v>
      </c>
      <c r="B114" s="10" t="s">
        <v>365</v>
      </c>
      <c r="C114" s="2" t="s">
        <v>438</v>
      </c>
      <c r="D114" s="2" t="s">
        <v>2769</v>
      </c>
      <c r="E114" s="7">
        <v>43333</v>
      </c>
      <c r="F114" s="35" t="s">
        <v>2861</v>
      </c>
      <c r="G114" s="35" t="s">
        <v>2972</v>
      </c>
      <c r="H114" s="7">
        <v>43334</v>
      </c>
      <c r="I114" s="35" t="s">
        <v>3105</v>
      </c>
      <c r="J114" s="3" t="s">
        <v>3057</v>
      </c>
      <c r="K114" s="3" t="s">
        <v>3075</v>
      </c>
      <c r="L114" s="21" t="s">
        <v>33</v>
      </c>
      <c r="M114" s="35">
        <v>1.5</v>
      </c>
      <c r="N114" s="9">
        <v>533.25</v>
      </c>
      <c r="O114" s="35" t="s">
        <v>33</v>
      </c>
      <c r="P114" s="20" t="s">
        <v>3039</v>
      </c>
    </row>
    <row r="115" spans="1:16" x14ac:dyDescent="0.3">
      <c r="A115" s="2" t="s">
        <v>2680</v>
      </c>
      <c r="B115" s="10" t="s">
        <v>365</v>
      </c>
      <c r="C115" s="2" t="s">
        <v>438</v>
      </c>
      <c r="D115" s="2" t="s">
        <v>2769</v>
      </c>
      <c r="E115" s="7">
        <v>43333</v>
      </c>
      <c r="F115" s="35" t="s">
        <v>2862</v>
      </c>
      <c r="G115" s="35" t="s">
        <v>2973</v>
      </c>
      <c r="H115" s="7">
        <v>43335</v>
      </c>
      <c r="I115" s="21" t="s">
        <v>33</v>
      </c>
      <c r="J115" s="21" t="s">
        <v>33</v>
      </c>
      <c r="K115" s="21" t="s">
        <v>33</v>
      </c>
      <c r="L115" s="21" t="s">
        <v>33</v>
      </c>
      <c r="M115" s="35">
        <v>1</v>
      </c>
      <c r="N115" s="9">
        <v>533.25</v>
      </c>
      <c r="O115" s="35" t="s">
        <v>33</v>
      </c>
      <c r="P115" s="20" t="s">
        <v>3040</v>
      </c>
    </row>
    <row r="116" spans="1:16" x14ac:dyDescent="0.3">
      <c r="A116" s="2" t="s">
        <v>2679</v>
      </c>
      <c r="B116" s="4" t="s">
        <v>372</v>
      </c>
      <c r="C116" s="35" t="s">
        <v>441</v>
      </c>
      <c r="D116" s="2" t="s">
        <v>2769</v>
      </c>
      <c r="E116" s="7">
        <v>43333</v>
      </c>
      <c r="F116" s="35" t="s">
        <v>2863</v>
      </c>
      <c r="G116" s="35" t="s">
        <v>2974</v>
      </c>
      <c r="H116" s="7">
        <v>43334</v>
      </c>
      <c r="I116" s="35" t="s">
        <v>3105</v>
      </c>
      <c r="J116" s="3" t="s">
        <v>3057</v>
      </c>
      <c r="K116" s="3" t="s">
        <v>3075</v>
      </c>
      <c r="L116" s="21" t="s">
        <v>33</v>
      </c>
      <c r="M116" s="35">
        <v>1.5</v>
      </c>
      <c r="N116" s="9">
        <v>533.25</v>
      </c>
      <c r="O116" s="35" t="s">
        <v>33</v>
      </c>
      <c r="P116" s="20" t="s">
        <v>3039</v>
      </c>
    </row>
    <row r="117" spans="1:16" x14ac:dyDescent="0.3">
      <c r="A117" s="2" t="s">
        <v>2680</v>
      </c>
      <c r="B117" s="4" t="s">
        <v>372</v>
      </c>
      <c r="C117" s="35" t="s">
        <v>441</v>
      </c>
      <c r="D117" s="2" t="s">
        <v>2769</v>
      </c>
      <c r="E117" s="7">
        <v>43333</v>
      </c>
      <c r="F117" s="35" t="s">
        <v>2864</v>
      </c>
      <c r="G117" s="35" t="s">
        <v>2975</v>
      </c>
      <c r="H117" s="7">
        <v>43335</v>
      </c>
      <c r="I117" s="21" t="s">
        <v>33</v>
      </c>
      <c r="J117" s="21" t="s">
        <v>33</v>
      </c>
      <c r="K117" s="21" t="s">
        <v>33</v>
      </c>
      <c r="L117" s="21" t="s">
        <v>33</v>
      </c>
      <c r="M117" s="35">
        <v>1</v>
      </c>
      <c r="N117" s="9">
        <v>533.25</v>
      </c>
      <c r="O117" s="35" t="s">
        <v>33</v>
      </c>
      <c r="P117" s="20" t="s">
        <v>3040</v>
      </c>
    </row>
    <row r="118" spans="1:16" x14ac:dyDescent="0.3">
      <c r="A118" s="2" t="s">
        <v>2681</v>
      </c>
      <c r="B118" s="4" t="s">
        <v>769</v>
      </c>
      <c r="C118" s="35" t="s">
        <v>770</v>
      </c>
      <c r="D118" s="2" t="s">
        <v>2770</v>
      </c>
      <c r="E118" s="7">
        <v>43333</v>
      </c>
      <c r="F118" s="35" t="s">
        <v>2865</v>
      </c>
      <c r="G118" s="35" t="s">
        <v>2976</v>
      </c>
      <c r="H118" s="7">
        <v>43336</v>
      </c>
      <c r="I118" s="35" t="s">
        <v>61</v>
      </c>
      <c r="J118" s="3" t="s">
        <v>3075</v>
      </c>
      <c r="K118" s="3" t="s">
        <v>3074</v>
      </c>
      <c r="L118" s="21" t="s">
        <v>33</v>
      </c>
      <c r="M118" s="35">
        <v>2</v>
      </c>
      <c r="N118" s="9">
        <v>711</v>
      </c>
      <c r="O118" s="35" t="s">
        <v>33</v>
      </c>
      <c r="P118" s="4" t="s">
        <v>3031</v>
      </c>
    </row>
    <row r="119" spans="1:16" x14ac:dyDescent="0.3">
      <c r="A119" s="2" t="s">
        <v>2681</v>
      </c>
      <c r="B119" s="10" t="s">
        <v>1196</v>
      </c>
      <c r="C119" s="2" t="s">
        <v>1197</v>
      </c>
      <c r="D119" s="2" t="s">
        <v>2770</v>
      </c>
      <c r="E119" s="7">
        <v>43333</v>
      </c>
      <c r="F119" s="35" t="s">
        <v>2866</v>
      </c>
      <c r="G119" s="35" t="s">
        <v>2976</v>
      </c>
      <c r="H119" s="7">
        <v>43336</v>
      </c>
      <c r="I119" s="35" t="s">
        <v>61</v>
      </c>
      <c r="J119" s="3" t="s">
        <v>3075</v>
      </c>
      <c r="K119" s="3" t="s">
        <v>3074</v>
      </c>
      <c r="L119" s="21" t="s">
        <v>33</v>
      </c>
      <c r="M119" s="35">
        <v>2</v>
      </c>
      <c r="N119" s="9">
        <v>711</v>
      </c>
      <c r="O119" s="35" t="s">
        <v>33</v>
      </c>
      <c r="P119" s="4" t="s">
        <v>3031</v>
      </c>
    </row>
    <row r="120" spans="1:16" x14ac:dyDescent="0.3">
      <c r="A120" s="2" t="s">
        <v>2682</v>
      </c>
      <c r="B120" s="10" t="s">
        <v>818</v>
      </c>
      <c r="C120" s="2" t="s">
        <v>819</v>
      </c>
      <c r="D120" s="2" t="s">
        <v>2771</v>
      </c>
      <c r="E120" s="7">
        <v>43334</v>
      </c>
      <c r="F120" s="35" t="s">
        <v>2867</v>
      </c>
      <c r="G120" s="35" t="s">
        <v>2977</v>
      </c>
      <c r="H120" s="7">
        <v>43335</v>
      </c>
      <c r="I120" s="35" t="s">
        <v>61</v>
      </c>
      <c r="J120" s="3" t="s">
        <v>3075</v>
      </c>
      <c r="K120" s="3" t="s">
        <v>3074</v>
      </c>
      <c r="L120" s="21" t="s">
        <v>33</v>
      </c>
      <c r="M120" s="35">
        <v>2.5</v>
      </c>
      <c r="N120" s="9">
        <v>888.75</v>
      </c>
      <c r="O120" s="35" t="s">
        <v>33</v>
      </c>
      <c r="P120" s="4" t="s">
        <v>3031</v>
      </c>
    </row>
    <row r="121" spans="1:16" x14ac:dyDescent="0.3">
      <c r="A121" s="2" t="s">
        <v>2682</v>
      </c>
      <c r="B121" s="10" t="s">
        <v>820</v>
      </c>
      <c r="C121" s="35" t="s">
        <v>821</v>
      </c>
      <c r="D121" s="2" t="s">
        <v>2771</v>
      </c>
      <c r="E121" s="7">
        <v>43334</v>
      </c>
      <c r="F121" s="35" t="s">
        <v>2868</v>
      </c>
      <c r="G121" s="35" t="s">
        <v>2978</v>
      </c>
      <c r="H121" s="7">
        <v>43335</v>
      </c>
      <c r="I121" s="35" t="s">
        <v>61</v>
      </c>
      <c r="J121" s="3" t="s">
        <v>3075</v>
      </c>
      <c r="K121" s="3" t="s">
        <v>3074</v>
      </c>
      <c r="L121" s="21" t="s">
        <v>33</v>
      </c>
      <c r="M121" s="35">
        <v>2.5</v>
      </c>
      <c r="N121" s="9">
        <v>888.75</v>
      </c>
      <c r="O121" s="35" t="s">
        <v>33</v>
      </c>
      <c r="P121" s="4" t="s">
        <v>3031</v>
      </c>
    </row>
    <row r="122" spans="1:16" x14ac:dyDescent="0.3">
      <c r="A122" s="2" t="s">
        <v>2682</v>
      </c>
      <c r="B122" s="10" t="s">
        <v>822</v>
      </c>
      <c r="C122" s="2" t="s">
        <v>823</v>
      </c>
      <c r="D122" s="2" t="s">
        <v>2771</v>
      </c>
      <c r="E122" s="7">
        <v>43334</v>
      </c>
      <c r="F122" s="35" t="s">
        <v>2869</v>
      </c>
      <c r="G122" s="35" t="s">
        <v>2979</v>
      </c>
      <c r="H122" s="7">
        <v>43335</v>
      </c>
      <c r="I122" s="35" t="s">
        <v>61</v>
      </c>
      <c r="J122" s="3" t="s">
        <v>3075</v>
      </c>
      <c r="K122" s="3" t="s">
        <v>3074</v>
      </c>
      <c r="L122" s="8">
        <v>900</v>
      </c>
      <c r="M122" s="35">
        <v>2.5</v>
      </c>
      <c r="N122" s="9">
        <v>888.75</v>
      </c>
      <c r="O122" s="35" t="s">
        <v>33</v>
      </c>
      <c r="P122" s="4" t="s">
        <v>3031</v>
      </c>
    </row>
    <row r="123" spans="1:16" x14ac:dyDescent="0.3">
      <c r="A123" s="2" t="s">
        <v>2682</v>
      </c>
      <c r="B123" s="10" t="s">
        <v>1671</v>
      </c>
      <c r="C123" s="2" t="s">
        <v>1672</v>
      </c>
      <c r="D123" s="2" t="s">
        <v>2771</v>
      </c>
      <c r="E123" s="7">
        <v>43334</v>
      </c>
      <c r="F123" s="35" t="s">
        <v>2870</v>
      </c>
      <c r="G123" s="35" t="s">
        <v>2980</v>
      </c>
      <c r="H123" s="7">
        <v>43335</v>
      </c>
      <c r="I123" s="35" t="s">
        <v>61</v>
      </c>
      <c r="J123" s="3" t="s">
        <v>3075</v>
      </c>
      <c r="K123" s="3" t="s">
        <v>3074</v>
      </c>
      <c r="L123" s="21" t="s">
        <v>33</v>
      </c>
      <c r="M123" s="35">
        <v>2.5</v>
      </c>
      <c r="N123" s="9">
        <v>888.75</v>
      </c>
      <c r="O123" s="35" t="s">
        <v>33</v>
      </c>
      <c r="P123" s="4" t="s">
        <v>3031</v>
      </c>
    </row>
    <row r="124" spans="1:16" x14ac:dyDescent="0.3">
      <c r="A124" s="2" t="s">
        <v>2683</v>
      </c>
      <c r="B124" s="4" t="s">
        <v>2684</v>
      </c>
      <c r="C124" s="35" t="s">
        <v>2685</v>
      </c>
      <c r="D124" s="2" t="s">
        <v>2772</v>
      </c>
      <c r="E124" s="7">
        <v>43335</v>
      </c>
      <c r="F124" s="35" t="s">
        <v>2871</v>
      </c>
      <c r="G124" s="35" t="s">
        <v>2981</v>
      </c>
      <c r="H124" s="7">
        <v>43336</v>
      </c>
      <c r="I124" s="35" t="s">
        <v>61</v>
      </c>
      <c r="J124" s="3" t="s">
        <v>3076</v>
      </c>
      <c r="K124" s="3" t="s">
        <v>3074</v>
      </c>
      <c r="L124" s="21" t="s">
        <v>33</v>
      </c>
      <c r="M124" s="35">
        <v>1.5</v>
      </c>
      <c r="N124" s="9">
        <v>533.25</v>
      </c>
      <c r="O124" s="35" t="s">
        <v>33</v>
      </c>
      <c r="P124" s="4" t="s">
        <v>3020</v>
      </c>
    </row>
    <row r="125" spans="1:16" x14ac:dyDescent="0.3">
      <c r="A125" s="2" t="s">
        <v>2686</v>
      </c>
      <c r="B125" s="4" t="s">
        <v>1179</v>
      </c>
      <c r="C125" s="35" t="s">
        <v>1180</v>
      </c>
      <c r="D125" s="2" t="s">
        <v>2773</v>
      </c>
      <c r="E125" s="7">
        <v>43335</v>
      </c>
      <c r="F125" s="35" t="s">
        <v>2872</v>
      </c>
      <c r="G125" s="35" t="s">
        <v>2982</v>
      </c>
      <c r="H125" s="7">
        <v>43336</v>
      </c>
      <c r="I125" s="35" t="s">
        <v>61</v>
      </c>
      <c r="J125" s="3" t="s">
        <v>3076</v>
      </c>
      <c r="K125" s="3" t="s">
        <v>3074</v>
      </c>
      <c r="L125" s="21" t="s">
        <v>33</v>
      </c>
      <c r="M125" s="35">
        <v>1.5</v>
      </c>
      <c r="N125" s="9">
        <v>533.25</v>
      </c>
      <c r="O125" s="35" t="s">
        <v>33</v>
      </c>
      <c r="P125" s="4" t="s">
        <v>3020</v>
      </c>
    </row>
    <row r="126" spans="1:16" x14ac:dyDescent="0.3">
      <c r="A126" s="2" t="s">
        <v>2687</v>
      </c>
      <c r="B126" s="10" t="s">
        <v>29</v>
      </c>
      <c r="C126" s="2" t="s">
        <v>30</v>
      </c>
      <c r="D126" s="2" t="s">
        <v>2774</v>
      </c>
      <c r="E126" s="7">
        <v>43335</v>
      </c>
      <c r="F126" s="35" t="s">
        <v>2873</v>
      </c>
      <c r="G126" s="8" t="s">
        <v>2983</v>
      </c>
      <c r="H126" s="7">
        <v>43336</v>
      </c>
      <c r="I126" s="35" t="s">
        <v>61</v>
      </c>
      <c r="J126" s="3" t="s">
        <v>3076</v>
      </c>
      <c r="K126" s="3" t="s">
        <v>3074</v>
      </c>
      <c r="L126" s="21" t="s">
        <v>33</v>
      </c>
      <c r="M126" s="35">
        <v>2.5</v>
      </c>
      <c r="N126" s="9">
        <v>1206.1300000000001</v>
      </c>
      <c r="O126" s="35" t="s">
        <v>33</v>
      </c>
      <c r="P126" s="4" t="s">
        <v>3020</v>
      </c>
    </row>
    <row r="127" spans="1:16" x14ac:dyDescent="0.3">
      <c r="A127" s="2" t="s">
        <v>2688</v>
      </c>
      <c r="B127" s="10" t="s">
        <v>380</v>
      </c>
      <c r="C127" s="35" t="s">
        <v>449</v>
      </c>
      <c r="D127" s="2" t="s">
        <v>3106</v>
      </c>
      <c r="E127" s="3" t="s">
        <v>2726</v>
      </c>
      <c r="F127" s="35" t="s">
        <v>2874</v>
      </c>
      <c r="G127" s="35" t="s">
        <v>2984</v>
      </c>
      <c r="H127" s="7">
        <v>43327</v>
      </c>
      <c r="I127" s="35" t="s">
        <v>62</v>
      </c>
      <c r="J127" s="3" t="s">
        <v>3056</v>
      </c>
      <c r="K127" s="3" t="s">
        <v>3075</v>
      </c>
      <c r="L127" s="11">
        <v>2386.61</v>
      </c>
      <c r="M127" s="35">
        <v>4.5</v>
      </c>
      <c r="N127" s="35" t="s">
        <v>33</v>
      </c>
      <c r="O127" s="9">
        <v>3199.5</v>
      </c>
      <c r="P127" s="4" t="s">
        <v>3022</v>
      </c>
    </row>
    <row r="128" spans="1:16" x14ac:dyDescent="0.3">
      <c r="A128" s="2" t="s">
        <v>2687</v>
      </c>
      <c r="B128" s="4" t="s">
        <v>1207</v>
      </c>
      <c r="C128" s="2" t="s">
        <v>1208</v>
      </c>
      <c r="D128" s="2" t="s">
        <v>2774</v>
      </c>
      <c r="E128" s="7">
        <v>43335</v>
      </c>
      <c r="F128" s="35" t="s">
        <v>2875</v>
      </c>
      <c r="G128" s="35" t="s">
        <v>2985</v>
      </c>
      <c r="H128" s="7">
        <v>43336</v>
      </c>
      <c r="I128" s="35" t="s">
        <v>61</v>
      </c>
      <c r="J128" s="3" t="s">
        <v>3076</v>
      </c>
      <c r="K128" s="3" t="s">
        <v>3074</v>
      </c>
      <c r="L128" s="21" t="s">
        <v>33</v>
      </c>
      <c r="M128" s="35">
        <v>2.5</v>
      </c>
      <c r="N128" s="9">
        <v>1269.6500000000001</v>
      </c>
      <c r="O128" s="35" t="s">
        <v>33</v>
      </c>
      <c r="P128" s="4" t="s">
        <v>3020</v>
      </c>
    </row>
    <row r="129" spans="1:16" x14ac:dyDescent="0.3">
      <c r="A129" s="2" t="s">
        <v>2689</v>
      </c>
      <c r="B129" s="4" t="s">
        <v>2690</v>
      </c>
      <c r="C129" s="35" t="s">
        <v>33</v>
      </c>
      <c r="D129" s="2" t="s">
        <v>33</v>
      </c>
      <c r="E129" s="7" t="s">
        <v>33</v>
      </c>
      <c r="F129" s="35" t="s">
        <v>565</v>
      </c>
      <c r="G129" s="35" t="s">
        <v>621</v>
      </c>
      <c r="H129" s="7">
        <v>43339</v>
      </c>
      <c r="I129" s="35" t="s">
        <v>61</v>
      </c>
      <c r="J129" s="3" t="s">
        <v>3076</v>
      </c>
      <c r="K129" s="3" t="s">
        <v>3074</v>
      </c>
      <c r="L129" s="21" t="s">
        <v>33</v>
      </c>
      <c r="M129" s="35">
        <v>3.5</v>
      </c>
      <c r="N129" s="35" t="s">
        <v>33</v>
      </c>
      <c r="O129" s="9">
        <v>2488.5</v>
      </c>
      <c r="P129" s="20" t="s">
        <v>3041</v>
      </c>
    </row>
    <row r="130" spans="1:16" x14ac:dyDescent="0.3">
      <c r="A130" s="2" t="s">
        <v>2691</v>
      </c>
      <c r="B130" s="4" t="s">
        <v>1211</v>
      </c>
      <c r="C130" s="35" t="s">
        <v>1212</v>
      </c>
      <c r="D130" s="2" t="s">
        <v>3088</v>
      </c>
      <c r="E130" s="7">
        <v>43321</v>
      </c>
      <c r="F130" s="35" t="s">
        <v>2876</v>
      </c>
      <c r="G130" s="35" t="s">
        <v>2986</v>
      </c>
      <c r="H130" s="7">
        <v>43339</v>
      </c>
      <c r="I130" s="35" t="s">
        <v>1126</v>
      </c>
      <c r="J130" s="3" t="s">
        <v>3107</v>
      </c>
      <c r="K130" s="3" t="s">
        <v>3108</v>
      </c>
      <c r="L130" s="8">
        <v>2985.64</v>
      </c>
      <c r="M130" s="35">
        <v>3.5</v>
      </c>
      <c r="N130" s="35" t="s">
        <v>33</v>
      </c>
      <c r="O130" s="9">
        <v>3555.02</v>
      </c>
      <c r="P130" s="4" t="s">
        <v>3042</v>
      </c>
    </row>
    <row r="131" spans="1:16" x14ac:dyDescent="0.3">
      <c r="A131" s="2" t="s">
        <v>2692</v>
      </c>
      <c r="B131" s="4" t="s">
        <v>48</v>
      </c>
      <c r="C131" s="35" t="s">
        <v>51</v>
      </c>
      <c r="D131" s="2" t="s">
        <v>2775</v>
      </c>
      <c r="E131" s="7">
        <v>43335</v>
      </c>
      <c r="F131" s="35" t="s">
        <v>2877</v>
      </c>
      <c r="G131" s="35" t="s">
        <v>2987</v>
      </c>
      <c r="H131" s="7">
        <v>43340</v>
      </c>
      <c r="I131" s="35" t="s">
        <v>1126</v>
      </c>
      <c r="J131" s="3" t="s">
        <v>3107</v>
      </c>
      <c r="K131" s="3" t="s">
        <v>3109</v>
      </c>
      <c r="L131" s="11">
        <v>3049.69</v>
      </c>
      <c r="M131" s="35">
        <v>4.5</v>
      </c>
      <c r="N131" s="35" t="s">
        <v>33</v>
      </c>
      <c r="O131" s="8">
        <v>3199.5</v>
      </c>
      <c r="P131" s="4" t="s">
        <v>3043</v>
      </c>
    </row>
    <row r="132" spans="1:16" x14ac:dyDescent="0.3">
      <c r="A132" s="2" t="s">
        <v>2693</v>
      </c>
      <c r="B132" s="10" t="s">
        <v>2694</v>
      </c>
      <c r="C132" s="3" t="s">
        <v>2695</v>
      </c>
      <c r="D132" s="2" t="s">
        <v>2776</v>
      </c>
      <c r="E132" s="7">
        <v>43333</v>
      </c>
      <c r="F132" s="35" t="s">
        <v>577</v>
      </c>
      <c r="G132" s="35" t="s">
        <v>620</v>
      </c>
      <c r="H132" s="7">
        <v>43340</v>
      </c>
      <c r="I132" s="35" t="s">
        <v>1139</v>
      </c>
      <c r="J132" s="3" t="s">
        <v>3110</v>
      </c>
      <c r="K132" s="3" t="s">
        <v>3107</v>
      </c>
      <c r="L132" s="8">
        <v>1886.82</v>
      </c>
      <c r="M132" s="35">
        <v>3.5</v>
      </c>
      <c r="N132" s="35" t="s">
        <v>33</v>
      </c>
      <c r="O132" s="9">
        <v>2488.5</v>
      </c>
      <c r="P132" s="4" t="s">
        <v>3024</v>
      </c>
    </row>
    <row r="133" spans="1:16" x14ac:dyDescent="0.3">
      <c r="A133" s="2" t="s">
        <v>2696</v>
      </c>
      <c r="B133" s="4" t="s">
        <v>2697</v>
      </c>
      <c r="C133" s="3" t="s">
        <v>2698</v>
      </c>
      <c r="D133" s="2" t="s">
        <v>2777</v>
      </c>
      <c r="E133" s="7">
        <v>43334</v>
      </c>
      <c r="F133" s="35" t="s">
        <v>568</v>
      </c>
      <c r="G133" s="35" t="s">
        <v>601</v>
      </c>
      <c r="H133" s="7">
        <v>43346</v>
      </c>
      <c r="I133" s="35" t="s">
        <v>1139</v>
      </c>
      <c r="J133" s="3" t="s">
        <v>3110</v>
      </c>
      <c r="K133" s="3" t="s">
        <v>3101</v>
      </c>
      <c r="L133" s="8">
        <v>1886.82</v>
      </c>
      <c r="M133" s="35">
        <v>3.5</v>
      </c>
      <c r="N133" s="35" t="s">
        <v>33</v>
      </c>
      <c r="O133" s="9">
        <v>2488.5</v>
      </c>
      <c r="P133" s="4" t="s">
        <v>3024</v>
      </c>
    </row>
    <row r="134" spans="1:16" x14ac:dyDescent="0.3">
      <c r="A134" s="2" t="s">
        <v>2696</v>
      </c>
      <c r="B134" s="10" t="s">
        <v>1698</v>
      </c>
      <c r="C134" s="35" t="s">
        <v>1699</v>
      </c>
      <c r="D134" s="2" t="s">
        <v>2777</v>
      </c>
      <c r="E134" s="7">
        <v>43334</v>
      </c>
      <c r="F134" s="35" t="s">
        <v>2878</v>
      </c>
      <c r="G134" s="35" t="s">
        <v>2988</v>
      </c>
      <c r="H134" s="7">
        <v>43340</v>
      </c>
      <c r="I134" s="35" t="s">
        <v>3111</v>
      </c>
      <c r="J134" s="3" t="s">
        <v>3110</v>
      </c>
      <c r="K134" s="3" t="s">
        <v>3101</v>
      </c>
      <c r="L134" s="11">
        <v>1664.64</v>
      </c>
      <c r="M134" s="35">
        <v>3.5</v>
      </c>
      <c r="N134" s="35" t="s">
        <v>33</v>
      </c>
      <c r="O134" s="9">
        <v>2488.5</v>
      </c>
      <c r="P134" s="4" t="s">
        <v>3024</v>
      </c>
    </row>
    <row r="135" spans="1:16" x14ac:dyDescent="0.3">
      <c r="A135" s="2" t="s">
        <v>2699</v>
      </c>
      <c r="B135" s="10" t="s">
        <v>29</v>
      </c>
      <c r="C135" s="2" t="s">
        <v>30</v>
      </c>
      <c r="D135" s="2" t="s">
        <v>2778</v>
      </c>
      <c r="E135" s="7">
        <v>43335</v>
      </c>
      <c r="F135" s="35" t="s">
        <v>2879</v>
      </c>
      <c r="G135" s="35" t="s">
        <v>2989</v>
      </c>
      <c r="H135" s="7">
        <v>43340</v>
      </c>
      <c r="I135" s="35" t="s">
        <v>1126</v>
      </c>
      <c r="J135" s="3" t="s">
        <v>3101</v>
      </c>
      <c r="K135" s="3" t="s">
        <v>3102</v>
      </c>
      <c r="L135" s="9">
        <v>1606.64</v>
      </c>
      <c r="M135" s="35">
        <v>5.5</v>
      </c>
      <c r="N135" s="35" t="s">
        <v>33</v>
      </c>
      <c r="O135" s="9">
        <v>5307.06</v>
      </c>
      <c r="P135" s="4" t="s">
        <v>3044</v>
      </c>
    </row>
    <row r="136" spans="1:16" x14ac:dyDescent="0.3">
      <c r="A136" s="2" t="s">
        <v>2700</v>
      </c>
      <c r="B136" s="10" t="s">
        <v>775</v>
      </c>
      <c r="C136" s="2" t="s">
        <v>776</v>
      </c>
      <c r="D136" s="2" t="s">
        <v>2779</v>
      </c>
      <c r="E136" s="7">
        <v>43335</v>
      </c>
      <c r="F136" s="35" t="s">
        <v>2880</v>
      </c>
      <c r="G136" s="35" t="s">
        <v>2990</v>
      </c>
      <c r="H136" s="7">
        <v>43340</v>
      </c>
      <c r="I136" s="35" t="s">
        <v>62</v>
      </c>
      <c r="J136" s="3" t="s">
        <v>3110</v>
      </c>
      <c r="K136" s="3" t="s">
        <v>3107</v>
      </c>
      <c r="L136" s="8">
        <v>3720</v>
      </c>
      <c r="M136" s="35">
        <v>3.5</v>
      </c>
      <c r="N136" s="35" t="s">
        <v>33</v>
      </c>
      <c r="O136" s="9">
        <v>2488.5</v>
      </c>
      <c r="P136" s="4" t="s">
        <v>3045</v>
      </c>
    </row>
    <row r="137" spans="1:16" x14ac:dyDescent="0.3">
      <c r="A137" s="2" t="s">
        <v>2700</v>
      </c>
      <c r="B137" s="10" t="s">
        <v>2701</v>
      </c>
      <c r="C137" s="3" t="s">
        <v>2702</v>
      </c>
      <c r="D137" s="2" t="s">
        <v>2779</v>
      </c>
      <c r="E137" s="7">
        <v>43335</v>
      </c>
      <c r="F137" s="35" t="s">
        <v>2881</v>
      </c>
      <c r="G137" s="35" t="s">
        <v>2991</v>
      </c>
      <c r="H137" s="7">
        <v>43340</v>
      </c>
      <c r="I137" s="35" t="s">
        <v>62</v>
      </c>
      <c r="J137" s="3" t="s">
        <v>3110</v>
      </c>
      <c r="K137" s="3" t="s">
        <v>3107</v>
      </c>
      <c r="L137" s="8">
        <v>3720</v>
      </c>
      <c r="M137" s="35">
        <v>3.5</v>
      </c>
      <c r="N137" s="35" t="s">
        <v>33</v>
      </c>
      <c r="O137" s="9">
        <v>2488.5</v>
      </c>
      <c r="P137" s="4" t="s">
        <v>3045</v>
      </c>
    </row>
    <row r="138" spans="1:16" x14ac:dyDescent="0.3">
      <c r="A138" s="2" t="s">
        <v>2703</v>
      </c>
      <c r="B138" s="4" t="s">
        <v>2704</v>
      </c>
      <c r="C138" s="35" t="s">
        <v>2705</v>
      </c>
      <c r="D138" s="2" t="s">
        <v>2780</v>
      </c>
      <c r="E138" s="7">
        <v>43335</v>
      </c>
      <c r="F138" s="35" t="s">
        <v>2882</v>
      </c>
      <c r="G138" s="8" t="s">
        <v>609</v>
      </c>
      <c r="H138" s="7">
        <v>43341</v>
      </c>
      <c r="I138" s="35" t="s">
        <v>62</v>
      </c>
      <c r="J138" s="3" t="s">
        <v>3107</v>
      </c>
      <c r="K138" s="3" t="s">
        <v>3108</v>
      </c>
      <c r="L138" s="11">
        <v>3303.86</v>
      </c>
      <c r="M138" s="35">
        <v>3.5</v>
      </c>
      <c r="N138" s="35" t="s">
        <v>33</v>
      </c>
      <c r="O138" s="9">
        <v>2488.5</v>
      </c>
      <c r="P138" s="4" t="s">
        <v>3046</v>
      </c>
    </row>
    <row r="139" spans="1:16" x14ac:dyDescent="0.3">
      <c r="A139" s="2" t="s">
        <v>2706</v>
      </c>
      <c r="B139" s="51" t="s">
        <v>2276</v>
      </c>
      <c r="C139" s="44" t="s">
        <v>2277</v>
      </c>
      <c r="D139" s="2" t="s">
        <v>2781</v>
      </c>
      <c r="E139" s="7">
        <v>43335</v>
      </c>
      <c r="F139" s="35" t="s">
        <v>2883</v>
      </c>
      <c r="G139" s="35" t="s">
        <v>2992</v>
      </c>
      <c r="H139" s="7">
        <v>43341</v>
      </c>
      <c r="I139" s="35" t="s">
        <v>1126</v>
      </c>
      <c r="J139" s="3" t="s">
        <v>3107</v>
      </c>
      <c r="K139" s="3" t="s">
        <v>3109</v>
      </c>
      <c r="L139" s="11">
        <v>3179.64</v>
      </c>
      <c r="M139" s="35">
        <v>4.5</v>
      </c>
      <c r="N139" s="35" t="s">
        <v>33</v>
      </c>
      <c r="O139" s="9">
        <v>3199.5</v>
      </c>
      <c r="P139" s="4" t="s">
        <v>3047</v>
      </c>
    </row>
    <row r="140" spans="1:16" x14ac:dyDescent="0.3">
      <c r="A140" s="2" t="s">
        <v>2707</v>
      </c>
      <c r="B140" s="10" t="s">
        <v>355</v>
      </c>
      <c r="C140" s="2" t="s">
        <v>431</v>
      </c>
      <c r="D140" s="2" t="s">
        <v>2782</v>
      </c>
      <c r="E140" s="7">
        <v>43336</v>
      </c>
      <c r="F140" s="35" t="s">
        <v>2884</v>
      </c>
      <c r="G140" s="35" t="s">
        <v>2993</v>
      </c>
      <c r="H140" s="7">
        <v>43341</v>
      </c>
      <c r="I140" s="35" t="s">
        <v>1126</v>
      </c>
      <c r="J140" s="3" t="s">
        <v>3107</v>
      </c>
      <c r="K140" s="3" t="s">
        <v>3108</v>
      </c>
      <c r="L140" s="11">
        <v>3114.74</v>
      </c>
      <c r="M140" s="35">
        <v>3.5</v>
      </c>
      <c r="N140" s="35" t="s">
        <v>33</v>
      </c>
      <c r="O140" s="9">
        <v>3555.02</v>
      </c>
      <c r="P140" s="4" t="s">
        <v>3042</v>
      </c>
    </row>
    <row r="141" spans="1:16" x14ac:dyDescent="0.3">
      <c r="A141" s="2" t="s">
        <v>2707</v>
      </c>
      <c r="B141" s="4" t="s">
        <v>796</v>
      </c>
      <c r="C141" s="35" t="s">
        <v>797</v>
      </c>
      <c r="D141" s="2" t="s">
        <v>2783</v>
      </c>
      <c r="E141" s="7">
        <v>43336</v>
      </c>
      <c r="F141" s="35" t="s">
        <v>2885</v>
      </c>
      <c r="G141" s="35" t="s">
        <v>2994</v>
      </c>
      <c r="H141" s="7">
        <v>43341</v>
      </c>
      <c r="I141" s="35" t="s">
        <v>1126</v>
      </c>
      <c r="J141" s="3" t="s">
        <v>3107</v>
      </c>
      <c r="K141" s="3" t="s">
        <v>3108</v>
      </c>
      <c r="L141" s="8">
        <v>3055.34</v>
      </c>
      <c r="M141" s="35">
        <v>3.5</v>
      </c>
      <c r="N141" s="35" t="s">
        <v>33</v>
      </c>
      <c r="O141" s="9">
        <v>2488.5</v>
      </c>
      <c r="P141" s="4" t="s">
        <v>3042</v>
      </c>
    </row>
    <row r="142" spans="1:16" x14ac:dyDescent="0.3">
      <c r="A142" s="2" t="s">
        <v>2707</v>
      </c>
      <c r="B142" s="10" t="s">
        <v>2708</v>
      </c>
      <c r="C142" s="3" t="s">
        <v>2709</v>
      </c>
      <c r="D142" s="2" t="s">
        <v>2783</v>
      </c>
      <c r="E142" s="7">
        <v>43336</v>
      </c>
      <c r="F142" s="35" t="s">
        <v>2886</v>
      </c>
      <c r="G142" s="35" t="s">
        <v>2995</v>
      </c>
      <c r="H142" s="7">
        <v>43341</v>
      </c>
      <c r="I142" s="35" t="s">
        <v>1126</v>
      </c>
      <c r="J142" s="3" t="s">
        <v>3107</v>
      </c>
      <c r="K142" s="3" t="s">
        <v>3112</v>
      </c>
      <c r="L142" s="8">
        <v>3119.74</v>
      </c>
      <c r="M142" s="35">
        <v>3.5</v>
      </c>
      <c r="N142" s="35" t="s">
        <v>33</v>
      </c>
      <c r="O142" s="9">
        <v>2488.5</v>
      </c>
      <c r="P142" s="4" t="s">
        <v>3042</v>
      </c>
    </row>
    <row r="143" spans="1:16" x14ac:dyDescent="0.3">
      <c r="A143" s="2" t="s">
        <v>2710</v>
      </c>
      <c r="B143" s="10" t="s">
        <v>91</v>
      </c>
      <c r="C143" s="35" t="s">
        <v>129</v>
      </c>
      <c r="D143" s="2" t="s">
        <v>2784</v>
      </c>
      <c r="E143" s="7">
        <v>43340</v>
      </c>
      <c r="F143" s="35" t="s">
        <v>2887</v>
      </c>
      <c r="G143" s="35" t="s">
        <v>2996</v>
      </c>
      <c r="H143" s="7">
        <v>43341</v>
      </c>
      <c r="I143" s="35" t="s">
        <v>3113</v>
      </c>
      <c r="J143" s="3" t="s">
        <v>3095</v>
      </c>
      <c r="K143" s="3" t="s">
        <v>3095</v>
      </c>
      <c r="L143" s="35" t="s">
        <v>33</v>
      </c>
      <c r="M143" s="35">
        <v>0.5</v>
      </c>
      <c r="N143" s="9">
        <v>177.75</v>
      </c>
      <c r="O143" s="35" t="s">
        <v>33</v>
      </c>
      <c r="P143" s="4" t="s">
        <v>3048</v>
      </c>
    </row>
    <row r="144" spans="1:16" x14ac:dyDescent="0.3">
      <c r="A144" s="2" t="s">
        <v>2710</v>
      </c>
      <c r="B144" s="4" t="s">
        <v>1176</v>
      </c>
      <c r="C144" s="35" t="s">
        <v>1177</v>
      </c>
      <c r="D144" s="2" t="s">
        <v>2784</v>
      </c>
      <c r="E144" s="7">
        <v>43340</v>
      </c>
      <c r="F144" s="35" t="s">
        <v>2888</v>
      </c>
      <c r="G144" s="35" t="s">
        <v>2997</v>
      </c>
      <c r="H144" s="7">
        <v>43341</v>
      </c>
      <c r="I144" s="35" t="s">
        <v>3113</v>
      </c>
      <c r="J144" s="3" t="s">
        <v>3095</v>
      </c>
      <c r="K144" s="3" t="s">
        <v>3095</v>
      </c>
      <c r="L144" s="35" t="s">
        <v>33</v>
      </c>
      <c r="M144" s="35">
        <v>0.5</v>
      </c>
      <c r="N144" s="9">
        <v>177.75</v>
      </c>
      <c r="O144" s="35" t="s">
        <v>33</v>
      </c>
      <c r="P144" s="4" t="s">
        <v>3048</v>
      </c>
    </row>
    <row r="145" spans="1:16" x14ac:dyDescent="0.3">
      <c r="A145" s="2" t="s">
        <v>2710</v>
      </c>
      <c r="B145" s="4" t="s">
        <v>21</v>
      </c>
      <c r="C145" s="35" t="s">
        <v>22</v>
      </c>
      <c r="D145" s="2" t="s">
        <v>2784</v>
      </c>
      <c r="E145" s="7">
        <v>43340</v>
      </c>
      <c r="F145" s="35" t="s">
        <v>2889</v>
      </c>
      <c r="G145" s="35" t="s">
        <v>2998</v>
      </c>
      <c r="H145" s="7">
        <v>43341</v>
      </c>
      <c r="I145" s="35" t="s">
        <v>3113</v>
      </c>
      <c r="J145" s="3" t="s">
        <v>3095</v>
      </c>
      <c r="K145" s="3" t="s">
        <v>3095</v>
      </c>
      <c r="L145" s="35" t="s">
        <v>33</v>
      </c>
      <c r="M145" s="35">
        <v>0.5</v>
      </c>
      <c r="N145" s="9">
        <v>177.75</v>
      </c>
      <c r="O145" s="35" t="s">
        <v>33</v>
      </c>
      <c r="P145" s="4" t="s">
        <v>3049</v>
      </c>
    </row>
    <row r="146" spans="1:16" x14ac:dyDescent="0.3">
      <c r="A146" s="2" t="s">
        <v>2711</v>
      </c>
      <c r="B146" s="4" t="s">
        <v>801</v>
      </c>
      <c r="C146" s="35" t="s">
        <v>802</v>
      </c>
      <c r="D146" s="2" t="s">
        <v>2785</v>
      </c>
      <c r="E146" s="7">
        <v>43336</v>
      </c>
      <c r="F146" s="35" t="s">
        <v>2890</v>
      </c>
      <c r="G146" s="35" t="s">
        <v>2999</v>
      </c>
      <c r="H146" s="7">
        <v>43342</v>
      </c>
      <c r="I146" s="35" t="s">
        <v>62</v>
      </c>
      <c r="J146" s="3" t="s">
        <v>3115</v>
      </c>
      <c r="K146" s="3" t="s">
        <v>3116</v>
      </c>
      <c r="L146" s="11">
        <v>977.86</v>
      </c>
      <c r="M146" s="35">
        <v>4.5</v>
      </c>
      <c r="N146" s="35" t="s">
        <v>33</v>
      </c>
      <c r="O146" s="9">
        <v>3199.5</v>
      </c>
      <c r="P146" s="4" t="s">
        <v>3050</v>
      </c>
    </row>
    <row r="147" spans="1:16" x14ac:dyDescent="0.3">
      <c r="A147" s="2" t="s">
        <v>2712</v>
      </c>
      <c r="B147" s="10" t="s">
        <v>820</v>
      </c>
      <c r="C147" s="35" t="s">
        <v>821</v>
      </c>
      <c r="D147" s="2" t="s">
        <v>2786</v>
      </c>
      <c r="E147" s="7">
        <v>43340</v>
      </c>
      <c r="F147" s="35" t="s">
        <v>2891</v>
      </c>
      <c r="G147" s="35" t="s">
        <v>617</v>
      </c>
      <c r="H147" s="7">
        <v>43342</v>
      </c>
      <c r="I147" s="35" t="s">
        <v>62</v>
      </c>
      <c r="J147" s="3" t="s">
        <v>3107</v>
      </c>
      <c r="K147" s="3" t="s">
        <v>3102</v>
      </c>
      <c r="L147" s="11">
        <v>2533.7199999999998</v>
      </c>
      <c r="M147" s="35">
        <v>5.5</v>
      </c>
      <c r="N147" s="35" t="s">
        <v>33</v>
      </c>
      <c r="O147" s="9">
        <v>3910.5</v>
      </c>
      <c r="P147" s="4" t="s">
        <v>3051</v>
      </c>
    </row>
    <row r="148" spans="1:16" x14ac:dyDescent="0.3">
      <c r="A148" s="2" t="s">
        <v>2713</v>
      </c>
      <c r="B148" s="4" t="s">
        <v>383</v>
      </c>
      <c r="C148" s="35" t="s">
        <v>453</v>
      </c>
      <c r="D148" s="2" t="s">
        <v>2787</v>
      </c>
      <c r="E148" s="7">
        <v>43341</v>
      </c>
      <c r="F148" s="35" t="s">
        <v>2892</v>
      </c>
      <c r="G148" s="35" t="s">
        <v>3000</v>
      </c>
      <c r="H148" s="7">
        <v>43342</v>
      </c>
      <c r="I148" s="35" t="s">
        <v>3114</v>
      </c>
      <c r="J148" s="3" t="s">
        <v>2595</v>
      </c>
      <c r="K148" s="3" t="s">
        <v>2601</v>
      </c>
      <c r="L148" s="35" t="s">
        <v>33</v>
      </c>
      <c r="M148" s="35">
        <v>4.5</v>
      </c>
      <c r="N148" s="9">
        <v>1599.75</v>
      </c>
      <c r="O148" s="35" t="s">
        <v>33</v>
      </c>
      <c r="P148" s="4" t="s">
        <v>3052</v>
      </c>
    </row>
    <row r="149" spans="1:16" x14ac:dyDescent="0.3">
      <c r="A149" s="2" t="s">
        <v>2713</v>
      </c>
      <c r="B149" s="10" t="s">
        <v>2714</v>
      </c>
      <c r="C149" s="35" t="s">
        <v>2715</v>
      </c>
      <c r="D149" s="2" t="s">
        <v>2787</v>
      </c>
      <c r="E149" s="7">
        <v>43341</v>
      </c>
      <c r="F149" s="35" t="s">
        <v>2893</v>
      </c>
      <c r="G149" s="35" t="s">
        <v>3001</v>
      </c>
      <c r="H149" s="7">
        <v>43342</v>
      </c>
      <c r="I149" s="35" t="s">
        <v>3114</v>
      </c>
      <c r="J149" s="3" t="s">
        <v>2595</v>
      </c>
      <c r="K149" s="3" t="s">
        <v>2601</v>
      </c>
      <c r="L149" s="35" t="s">
        <v>33</v>
      </c>
      <c r="M149" s="35">
        <v>4.5</v>
      </c>
      <c r="N149" s="9">
        <v>1599.75</v>
      </c>
      <c r="O149" s="35" t="s">
        <v>33</v>
      </c>
      <c r="P149" s="4" t="s">
        <v>3052</v>
      </c>
    </row>
    <row r="150" spans="1:16" x14ac:dyDescent="0.3">
      <c r="A150" s="2" t="s">
        <v>2713</v>
      </c>
      <c r="B150" s="4" t="s">
        <v>25</v>
      </c>
      <c r="C150" s="35" t="s">
        <v>26</v>
      </c>
      <c r="D150" s="2" t="s">
        <v>2787</v>
      </c>
      <c r="E150" s="7">
        <v>43341</v>
      </c>
      <c r="F150" s="35" t="s">
        <v>2894</v>
      </c>
      <c r="G150" s="35" t="s">
        <v>3002</v>
      </c>
      <c r="H150" s="7">
        <v>43342</v>
      </c>
      <c r="I150" s="35" t="s">
        <v>3114</v>
      </c>
      <c r="J150" s="3" t="s">
        <v>2595</v>
      </c>
      <c r="K150" s="3" t="s">
        <v>2601</v>
      </c>
      <c r="L150" s="35" t="s">
        <v>33</v>
      </c>
      <c r="M150" s="35">
        <v>4.5</v>
      </c>
      <c r="N150" s="9">
        <v>1599.75</v>
      </c>
      <c r="O150" s="35" t="s">
        <v>33</v>
      </c>
      <c r="P150" s="4" t="s">
        <v>3053</v>
      </c>
    </row>
    <row r="151" spans="1:16" x14ac:dyDescent="0.3">
      <c r="A151" s="2" t="s">
        <v>2716</v>
      </c>
      <c r="B151" s="4" t="s">
        <v>38</v>
      </c>
      <c r="C151" s="35" t="s">
        <v>39</v>
      </c>
      <c r="D151" s="2" t="s">
        <v>2788</v>
      </c>
      <c r="E151" s="7">
        <v>43341</v>
      </c>
      <c r="F151" s="35" t="s">
        <v>2895</v>
      </c>
      <c r="G151" s="35" t="s">
        <v>3003</v>
      </c>
      <c r="H151" s="7">
        <v>43342</v>
      </c>
      <c r="I151" s="35" t="s">
        <v>62</v>
      </c>
      <c r="J151" s="3" t="s">
        <v>3110</v>
      </c>
      <c r="K151" s="3" t="s">
        <v>3107</v>
      </c>
      <c r="L151" s="8">
        <v>3720</v>
      </c>
      <c r="M151" s="35">
        <v>4.5</v>
      </c>
      <c r="N151" s="35" t="s">
        <v>33</v>
      </c>
      <c r="O151" s="9">
        <v>3199.5</v>
      </c>
      <c r="P151" s="4" t="s">
        <v>3054</v>
      </c>
    </row>
    <row r="152" spans="1:16" x14ac:dyDescent="0.3">
      <c r="A152" s="2" t="s">
        <v>3058</v>
      </c>
      <c r="B152" s="51" t="s">
        <v>54</v>
      </c>
      <c r="C152" s="44" t="s">
        <v>55</v>
      </c>
      <c r="D152" s="2" t="s">
        <v>3059</v>
      </c>
      <c r="E152" s="7">
        <v>43334</v>
      </c>
      <c r="F152" s="35" t="s">
        <v>3060</v>
      </c>
      <c r="G152" s="35" t="s">
        <v>3061</v>
      </c>
      <c r="H152" s="7">
        <v>43341</v>
      </c>
      <c r="I152" s="8" t="s">
        <v>3093</v>
      </c>
      <c r="J152" s="3" t="s">
        <v>3095</v>
      </c>
      <c r="K152" s="3" t="s">
        <v>3096</v>
      </c>
      <c r="L152" s="8" t="s">
        <v>33</v>
      </c>
      <c r="M152" s="35">
        <v>1.5</v>
      </c>
      <c r="N152" s="9">
        <v>533.25</v>
      </c>
      <c r="O152" s="35" t="s">
        <v>33</v>
      </c>
      <c r="P152" s="4" t="s">
        <v>3062</v>
      </c>
    </row>
    <row r="153" spans="1:16" x14ac:dyDescent="0.3">
      <c r="A153" s="2" t="s">
        <v>3063</v>
      </c>
      <c r="B153" s="51" t="s">
        <v>54</v>
      </c>
      <c r="C153" s="44" t="s">
        <v>55</v>
      </c>
      <c r="D153" s="2" t="s">
        <v>3064</v>
      </c>
      <c r="E153" s="7">
        <v>43334</v>
      </c>
      <c r="F153" s="35" t="s">
        <v>3065</v>
      </c>
      <c r="G153" s="35" t="s">
        <v>3066</v>
      </c>
      <c r="H153" s="7">
        <v>43341</v>
      </c>
      <c r="I153" s="8" t="s">
        <v>3094</v>
      </c>
      <c r="J153" s="3" t="s">
        <v>3097</v>
      </c>
      <c r="K153" s="3" t="s">
        <v>3098</v>
      </c>
      <c r="L153" s="8" t="s">
        <v>33</v>
      </c>
      <c r="M153" s="35">
        <v>1.5</v>
      </c>
      <c r="N153" s="9">
        <v>533.25</v>
      </c>
      <c r="O153" s="35" t="s">
        <v>33</v>
      </c>
      <c r="P153" s="4" t="s">
        <v>3067</v>
      </c>
    </row>
    <row r="154" spans="1:16" x14ac:dyDescent="0.3">
      <c r="J154" s="22"/>
      <c r="K154" s="22"/>
    </row>
    <row r="155" spans="1:16" x14ac:dyDescent="0.3">
      <c r="J155" s="22"/>
      <c r="K155" s="22"/>
    </row>
    <row r="156" spans="1:16" x14ac:dyDescent="0.3">
      <c r="J156" s="22"/>
      <c r="K156" s="22"/>
    </row>
    <row r="157" spans="1:16" x14ac:dyDescent="0.3">
      <c r="J157" s="22"/>
      <c r="K157" s="22"/>
    </row>
    <row r="158" spans="1:16" x14ac:dyDescent="0.3">
      <c r="J158" s="22"/>
      <c r="K158" s="22"/>
    </row>
    <row r="159" spans="1:16" x14ac:dyDescent="0.3">
      <c r="J159" s="22"/>
      <c r="K159" s="22"/>
    </row>
    <row r="160" spans="1:16" x14ac:dyDescent="0.3">
      <c r="J160" s="22"/>
      <c r="K160" s="22"/>
    </row>
    <row r="161" spans="10:11" x14ac:dyDescent="0.3">
      <c r="J161" s="22"/>
      <c r="K161" s="22"/>
    </row>
    <row r="162" spans="10:11" x14ac:dyDescent="0.3">
      <c r="J162" s="22"/>
      <c r="K162" s="22"/>
    </row>
    <row r="163" spans="10:11" x14ac:dyDescent="0.3">
      <c r="J163" s="22"/>
      <c r="K163" s="22"/>
    </row>
    <row r="164" spans="10:11" x14ac:dyDescent="0.3">
      <c r="J164" s="22"/>
      <c r="K164" s="22"/>
    </row>
    <row r="165" spans="10:11" x14ac:dyDescent="0.3">
      <c r="J165" s="22"/>
      <c r="K165" s="22"/>
    </row>
    <row r="166" spans="10:11" x14ac:dyDescent="0.3">
      <c r="J166" s="22"/>
      <c r="K166" s="22"/>
    </row>
    <row r="167" spans="10:11" x14ac:dyDescent="0.3">
      <c r="J167" s="22"/>
      <c r="K167" s="22"/>
    </row>
  </sheetData>
  <mergeCells count="16">
    <mergeCell ref="J3:K3"/>
    <mergeCell ref="L3:L4"/>
    <mergeCell ref="M3:M4"/>
    <mergeCell ref="N3:O3"/>
    <mergeCell ref="A1:P1"/>
    <mergeCell ref="A2:A4"/>
    <mergeCell ref="B2:B4"/>
    <mergeCell ref="C2:C4"/>
    <mergeCell ref="D2:E3"/>
    <mergeCell ref="F2:F4"/>
    <mergeCell ref="G2:G4"/>
    <mergeCell ref="H2:H4"/>
    <mergeCell ref="I2:L2"/>
    <mergeCell ref="M2:O2"/>
    <mergeCell ref="P2:P4"/>
    <mergeCell ref="I3:I4"/>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9"/>
  <sheetViews>
    <sheetView workbookViewId="0">
      <selection activeCell="D50" sqref="D50"/>
    </sheetView>
  </sheetViews>
  <sheetFormatPr defaultRowHeight="14.4" x14ac:dyDescent="0.3"/>
  <cols>
    <col min="1" max="1" width="17.44140625" customWidth="1"/>
    <col min="2" max="2" width="43.88671875" customWidth="1"/>
    <col min="3" max="3" width="12.109375" customWidth="1"/>
    <col min="4" max="4" width="11.88671875" customWidth="1"/>
    <col min="5" max="5" width="16.33203125" customWidth="1"/>
    <col min="6" max="6" width="15.44140625" customWidth="1"/>
    <col min="7" max="7" width="14.88671875" customWidth="1"/>
    <col min="8" max="8" width="13.88671875" customWidth="1"/>
    <col min="9" max="9" width="35.44140625" customWidth="1"/>
    <col min="10" max="10" width="11.44140625" customWidth="1"/>
    <col min="11" max="11" width="11.33203125" customWidth="1"/>
    <col min="12" max="12" width="15.5546875" customWidth="1"/>
    <col min="13" max="13" width="10.44140625" customWidth="1"/>
    <col min="14" max="14" width="15.44140625" customWidth="1"/>
    <col min="15" max="15" width="14.33203125" customWidth="1"/>
    <col min="16" max="16" width="77.6640625" customWidth="1"/>
  </cols>
  <sheetData>
    <row r="1" spans="1:16" ht="18" x14ac:dyDescent="0.35">
      <c r="A1" s="142" t="s">
        <v>3117</v>
      </c>
      <c r="B1" s="143"/>
      <c r="C1" s="143"/>
      <c r="D1" s="143"/>
      <c r="E1" s="143"/>
      <c r="F1" s="143"/>
      <c r="G1" s="143"/>
      <c r="H1" s="143"/>
      <c r="I1" s="143"/>
      <c r="J1" s="143"/>
      <c r="K1" s="143"/>
      <c r="L1" s="143"/>
      <c r="M1" s="143"/>
      <c r="N1" s="143"/>
      <c r="O1" s="143"/>
      <c r="P1" s="143"/>
    </row>
    <row r="2" spans="1:16" ht="15" customHeight="1" x14ac:dyDescent="0.3">
      <c r="A2" s="144" t="s">
        <v>0</v>
      </c>
      <c r="B2" s="144" t="s">
        <v>1</v>
      </c>
      <c r="C2" s="144" t="s">
        <v>2</v>
      </c>
      <c r="D2" s="144" t="s">
        <v>3</v>
      </c>
      <c r="E2" s="144"/>
      <c r="F2" s="144" t="s">
        <v>4</v>
      </c>
      <c r="G2" s="144" t="s">
        <v>5</v>
      </c>
      <c r="H2" s="144" t="s">
        <v>6</v>
      </c>
      <c r="I2" s="145" t="s">
        <v>7</v>
      </c>
      <c r="J2" s="145"/>
      <c r="K2" s="145"/>
      <c r="L2" s="145"/>
      <c r="M2" s="145" t="s">
        <v>8</v>
      </c>
      <c r="N2" s="145"/>
      <c r="O2" s="145"/>
      <c r="P2" s="145" t="s">
        <v>9</v>
      </c>
    </row>
    <row r="3" spans="1:16" x14ac:dyDescent="0.3">
      <c r="A3" s="144"/>
      <c r="B3" s="144"/>
      <c r="C3" s="144"/>
      <c r="D3" s="144"/>
      <c r="E3" s="144"/>
      <c r="F3" s="144"/>
      <c r="G3" s="144"/>
      <c r="H3" s="144"/>
      <c r="I3" s="145" t="s">
        <v>10</v>
      </c>
      <c r="J3" s="145" t="s">
        <v>11</v>
      </c>
      <c r="K3" s="145"/>
      <c r="L3" s="145" t="s">
        <v>12</v>
      </c>
      <c r="M3" s="145" t="s">
        <v>13</v>
      </c>
      <c r="N3" s="145" t="s">
        <v>14</v>
      </c>
      <c r="O3" s="145"/>
      <c r="P3" s="145"/>
    </row>
    <row r="4" spans="1:16" x14ac:dyDescent="0.3">
      <c r="A4" s="144"/>
      <c r="B4" s="144"/>
      <c r="C4" s="144"/>
      <c r="D4" s="107" t="s">
        <v>15</v>
      </c>
      <c r="E4" s="108" t="s">
        <v>11</v>
      </c>
      <c r="F4" s="144"/>
      <c r="G4" s="144"/>
      <c r="H4" s="144"/>
      <c r="I4" s="145"/>
      <c r="J4" s="109" t="s">
        <v>16</v>
      </c>
      <c r="K4" s="109" t="s">
        <v>17</v>
      </c>
      <c r="L4" s="145"/>
      <c r="M4" s="145"/>
      <c r="N4" s="109" t="s">
        <v>18</v>
      </c>
      <c r="O4" s="109" t="s">
        <v>19</v>
      </c>
      <c r="P4" s="145"/>
    </row>
    <row r="5" spans="1:16" x14ac:dyDescent="0.3">
      <c r="A5" s="2" t="s">
        <v>3118</v>
      </c>
      <c r="B5" s="10" t="s">
        <v>81</v>
      </c>
      <c r="C5" s="2" t="s">
        <v>124</v>
      </c>
      <c r="D5" s="2" t="s">
        <v>3119</v>
      </c>
      <c r="E5" s="7">
        <v>43347</v>
      </c>
      <c r="F5" s="35" t="s">
        <v>3120</v>
      </c>
      <c r="G5" s="35" t="s">
        <v>3121</v>
      </c>
      <c r="H5" s="7">
        <v>43348</v>
      </c>
      <c r="I5" s="35" t="s">
        <v>1609</v>
      </c>
      <c r="J5" s="5" t="s">
        <v>3122</v>
      </c>
      <c r="K5" s="5" t="s">
        <v>3123</v>
      </c>
      <c r="L5" s="33" t="s">
        <v>33</v>
      </c>
      <c r="M5" s="35">
        <v>3.5</v>
      </c>
      <c r="N5" s="9">
        <v>1244.25</v>
      </c>
      <c r="O5" s="2" t="s">
        <v>33</v>
      </c>
      <c r="P5" s="4" t="s">
        <v>3124</v>
      </c>
    </row>
    <row r="6" spans="1:16" x14ac:dyDescent="0.3">
      <c r="A6" s="2" t="s">
        <v>3118</v>
      </c>
      <c r="B6" s="4" t="s">
        <v>813</v>
      </c>
      <c r="C6" s="2" t="s">
        <v>463</v>
      </c>
      <c r="D6" s="2" t="s">
        <v>3119</v>
      </c>
      <c r="E6" s="7">
        <v>43347</v>
      </c>
      <c r="F6" s="35" t="s">
        <v>3125</v>
      </c>
      <c r="G6" s="35" t="s">
        <v>3126</v>
      </c>
      <c r="H6" s="7">
        <v>43348</v>
      </c>
      <c r="I6" s="35" t="s">
        <v>1609</v>
      </c>
      <c r="J6" s="5" t="s">
        <v>3122</v>
      </c>
      <c r="K6" s="5" t="s">
        <v>3123</v>
      </c>
      <c r="L6" s="33" t="s">
        <v>33</v>
      </c>
      <c r="M6" s="35">
        <v>3.5</v>
      </c>
      <c r="N6" s="9">
        <v>1244.25</v>
      </c>
      <c r="O6" s="2" t="s">
        <v>33</v>
      </c>
      <c r="P6" s="4" t="s">
        <v>3124</v>
      </c>
    </row>
    <row r="7" spans="1:16" x14ac:dyDescent="0.3">
      <c r="A7" s="2" t="s">
        <v>3118</v>
      </c>
      <c r="B7" s="51" t="s">
        <v>54</v>
      </c>
      <c r="C7" s="44" t="s">
        <v>55</v>
      </c>
      <c r="D7" s="2" t="s">
        <v>3119</v>
      </c>
      <c r="E7" s="7">
        <v>43347</v>
      </c>
      <c r="F7" s="35" t="s">
        <v>3127</v>
      </c>
      <c r="G7" s="35" t="s">
        <v>3128</v>
      </c>
      <c r="H7" s="7">
        <v>43348</v>
      </c>
      <c r="I7" s="35" t="s">
        <v>1609</v>
      </c>
      <c r="J7" s="5" t="s">
        <v>3122</v>
      </c>
      <c r="K7" s="5" t="s">
        <v>3123</v>
      </c>
      <c r="L7" s="33" t="s">
        <v>33</v>
      </c>
      <c r="M7" s="35">
        <v>3.5</v>
      </c>
      <c r="N7" s="9">
        <v>1244.25</v>
      </c>
      <c r="O7" s="2" t="s">
        <v>33</v>
      </c>
      <c r="P7" s="4" t="s">
        <v>3129</v>
      </c>
    </row>
    <row r="8" spans="1:16" x14ac:dyDescent="0.3">
      <c r="A8" s="2" t="s">
        <v>3130</v>
      </c>
      <c r="B8" s="12" t="s">
        <v>388</v>
      </c>
      <c r="C8" s="2" t="s">
        <v>457</v>
      </c>
      <c r="D8" s="2" t="s">
        <v>3131</v>
      </c>
      <c r="E8" s="3" t="s">
        <v>2719</v>
      </c>
      <c r="F8" s="35" t="s">
        <v>3132</v>
      </c>
      <c r="G8" s="35" t="s">
        <v>3133</v>
      </c>
      <c r="H8" s="7">
        <v>43347</v>
      </c>
      <c r="I8" s="35" t="s">
        <v>1631</v>
      </c>
      <c r="J8" s="3" t="s">
        <v>3122</v>
      </c>
      <c r="K8" s="3" t="s">
        <v>3134</v>
      </c>
      <c r="L8" s="11">
        <v>6546.73</v>
      </c>
      <c r="M8" s="35">
        <v>5.5</v>
      </c>
      <c r="N8" s="2" t="s">
        <v>33</v>
      </c>
      <c r="O8" s="9">
        <v>10614.12</v>
      </c>
      <c r="P8" s="4" t="s">
        <v>3135</v>
      </c>
    </row>
    <row r="9" spans="1:16" x14ac:dyDescent="0.3">
      <c r="A9" s="2" t="s">
        <v>3058</v>
      </c>
      <c r="B9" s="10" t="s">
        <v>81</v>
      </c>
      <c r="C9" s="2" t="s">
        <v>124</v>
      </c>
      <c r="D9" s="2" t="s">
        <v>3059</v>
      </c>
      <c r="E9" s="7">
        <v>43334</v>
      </c>
      <c r="F9" s="35" t="s">
        <v>3136</v>
      </c>
      <c r="G9" s="35" t="s">
        <v>3137</v>
      </c>
      <c r="H9" s="7">
        <v>43346</v>
      </c>
      <c r="I9" s="35" t="s">
        <v>1157</v>
      </c>
      <c r="J9" s="5" t="s">
        <v>3095</v>
      </c>
      <c r="K9" s="5" t="s">
        <v>3096</v>
      </c>
      <c r="L9" s="33" t="s">
        <v>33</v>
      </c>
      <c r="M9" s="35">
        <v>1.5</v>
      </c>
      <c r="N9" s="9">
        <v>533.25</v>
      </c>
      <c r="O9" s="2" t="s">
        <v>33</v>
      </c>
      <c r="P9" s="4" t="s">
        <v>3062</v>
      </c>
    </row>
    <row r="10" spans="1:16" x14ac:dyDescent="0.3">
      <c r="A10" s="2" t="s">
        <v>3058</v>
      </c>
      <c r="B10" s="4" t="s">
        <v>813</v>
      </c>
      <c r="C10" s="2" t="s">
        <v>463</v>
      </c>
      <c r="D10" s="2" t="s">
        <v>3059</v>
      </c>
      <c r="E10" s="7">
        <v>43334</v>
      </c>
      <c r="F10" s="35" t="s">
        <v>3138</v>
      </c>
      <c r="G10" s="35" t="s">
        <v>3139</v>
      </c>
      <c r="H10" s="7">
        <v>43346</v>
      </c>
      <c r="I10" s="35" t="s">
        <v>1157</v>
      </c>
      <c r="J10" s="5" t="s">
        <v>3095</v>
      </c>
      <c r="K10" s="5" t="s">
        <v>3096</v>
      </c>
      <c r="L10" s="33" t="s">
        <v>33</v>
      </c>
      <c r="M10" s="35">
        <v>1.5</v>
      </c>
      <c r="N10" s="9">
        <v>533.25</v>
      </c>
      <c r="O10" s="2" t="s">
        <v>33</v>
      </c>
      <c r="P10" s="4" t="s">
        <v>3062</v>
      </c>
    </row>
    <row r="11" spans="1:16" x14ac:dyDescent="0.3">
      <c r="A11" s="2" t="s">
        <v>3058</v>
      </c>
      <c r="B11" s="51" t="s">
        <v>54</v>
      </c>
      <c r="C11" s="44" t="s">
        <v>55</v>
      </c>
      <c r="D11" s="2" t="s">
        <v>3059</v>
      </c>
      <c r="E11" s="7">
        <v>43334</v>
      </c>
      <c r="F11" s="35" t="s">
        <v>3060</v>
      </c>
      <c r="G11" s="35" t="s">
        <v>3061</v>
      </c>
      <c r="H11" s="7">
        <v>43341</v>
      </c>
      <c r="I11" s="35" t="s">
        <v>1157</v>
      </c>
      <c r="J11" s="5" t="s">
        <v>3095</v>
      </c>
      <c r="K11" s="5" t="s">
        <v>3096</v>
      </c>
      <c r="L11" s="33" t="s">
        <v>33</v>
      </c>
      <c r="M11" s="35">
        <v>1.5</v>
      </c>
      <c r="N11" s="9">
        <v>533.25</v>
      </c>
      <c r="O11" s="2" t="s">
        <v>33</v>
      </c>
      <c r="P11" s="4" t="s">
        <v>3062</v>
      </c>
    </row>
    <row r="12" spans="1:16" x14ac:dyDescent="0.3">
      <c r="A12" s="2" t="s">
        <v>3063</v>
      </c>
      <c r="B12" s="10" t="s">
        <v>80</v>
      </c>
      <c r="C12" s="2" t="s">
        <v>123</v>
      </c>
      <c r="D12" s="2" t="s">
        <v>3064</v>
      </c>
      <c r="E12" s="7">
        <v>43334</v>
      </c>
      <c r="F12" s="35" t="s">
        <v>3140</v>
      </c>
      <c r="G12" s="35" t="s">
        <v>3141</v>
      </c>
      <c r="H12" s="7">
        <v>43346</v>
      </c>
      <c r="I12" s="35" t="s">
        <v>3094</v>
      </c>
      <c r="J12" s="5" t="s">
        <v>3097</v>
      </c>
      <c r="K12" s="5" t="s">
        <v>3098</v>
      </c>
      <c r="L12" s="33" t="s">
        <v>33</v>
      </c>
      <c r="M12" s="35">
        <v>1.5</v>
      </c>
      <c r="N12" s="9">
        <v>533.25</v>
      </c>
      <c r="O12" s="2" t="s">
        <v>33</v>
      </c>
      <c r="P12" s="4" t="s">
        <v>3067</v>
      </c>
    </row>
    <row r="13" spans="1:16" x14ac:dyDescent="0.3">
      <c r="A13" s="2" t="s">
        <v>3063</v>
      </c>
      <c r="B13" s="4" t="s">
        <v>811</v>
      </c>
      <c r="C13" s="35" t="s">
        <v>812</v>
      </c>
      <c r="D13" s="2" t="s">
        <v>3064</v>
      </c>
      <c r="E13" s="7">
        <v>43334</v>
      </c>
      <c r="F13" s="35" t="s">
        <v>3142</v>
      </c>
      <c r="G13" s="35" t="s">
        <v>3143</v>
      </c>
      <c r="H13" s="7">
        <v>43346</v>
      </c>
      <c r="I13" s="2" t="s">
        <v>3094</v>
      </c>
      <c r="J13" s="5" t="s">
        <v>3097</v>
      </c>
      <c r="K13" s="5" t="s">
        <v>3098</v>
      </c>
      <c r="L13" s="33" t="s">
        <v>33</v>
      </c>
      <c r="M13" s="35">
        <v>1.5</v>
      </c>
      <c r="N13" s="9">
        <v>533.25</v>
      </c>
      <c r="O13" s="2" t="s">
        <v>33</v>
      </c>
      <c r="P13" s="4" t="s">
        <v>3067</v>
      </c>
    </row>
    <row r="14" spans="1:16" x14ac:dyDescent="0.3">
      <c r="A14" s="2" t="s">
        <v>3063</v>
      </c>
      <c r="B14" s="51" t="s">
        <v>54</v>
      </c>
      <c r="C14" s="44" t="s">
        <v>55</v>
      </c>
      <c r="D14" s="2" t="s">
        <v>3064</v>
      </c>
      <c r="E14" s="7">
        <v>43334</v>
      </c>
      <c r="F14" s="35" t="s">
        <v>3065</v>
      </c>
      <c r="G14" s="35" t="s">
        <v>3066</v>
      </c>
      <c r="H14" s="7">
        <v>43341</v>
      </c>
      <c r="I14" s="2" t="s">
        <v>3094</v>
      </c>
      <c r="J14" s="5" t="s">
        <v>3097</v>
      </c>
      <c r="K14" s="5" t="s">
        <v>3098</v>
      </c>
      <c r="L14" s="33" t="s">
        <v>33</v>
      </c>
      <c r="M14" s="35">
        <v>1.5</v>
      </c>
      <c r="N14" s="9">
        <v>533.25</v>
      </c>
      <c r="O14" s="2" t="s">
        <v>33</v>
      </c>
      <c r="P14" s="4" t="s">
        <v>3067</v>
      </c>
    </row>
    <row r="15" spans="1:16" x14ac:dyDescent="0.3">
      <c r="A15" s="2" t="s">
        <v>3144</v>
      </c>
      <c r="B15" s="10" t="s">
        <v>396</v>
      </c>
      <c r="C15" s="2" t="s">
        <v>459</v>
      </c>
      <c r="D15" s="2" t="s">
        <v>3145</v>
      </c>
      <c r="E15" s="7">
        <v>43334</v>
      </c>
      <c r="F15" s="35" t="s">
        <v>3146</v>
      </c>
      <c r="G15" s="35" t="s">
        <v>3147</v>
      </c>
      <c r="H15" s="7">
        <v>43347</v>
      </c>
      <c r="I15" s="35" t="s">
        <v>3148</v>
      </c>
      <c r="J15" s="5" t="s">
        <v>3149</v>
      </c>
      <c r="K15" s="5" t="s">
        <v>3150</v>
      </c>
      <c r="L15" s="27">
        <v>891.06</v>
      </c>
      <c r="M15" s="35">
        <v>3.5</v>
      </c>
      <c r="N15" s="70" t="s">
        <v>33</v>
      </c>
      <c r="O15" s="9">
        <v>2488.5</v>
      </c>
      <c r="P15" s="20" t="s">
        <v>3151</v>
      </c>
    </row>
    <row r="16" spans="1:16" x14ac:dyDescent="0.3">
      <c r="A16" s="2" t="s">
        <v>3152</v>
      </c>
      <c r="B16" s="10" t="s">
        <v>81</v>
      </c>
      <c r="C16" s="2" t="s">
        <v>124</v>
      </c>
      <c r="D16" s="2" t="s">
        <v>3153</v>
      </c>
      <c r="E16" s="7">
        <v>43339</v>
      </c>
      <c r="F16" s="35" t="s">
        <v>3154</v>
      </c>
      <c r="G16" s="35" t="s">
        <v>3155</v>
      </c>
      <c r="H16" s="7">
        <v>43346</v>
      </c>
      <c r="I16" s="2" t="s">
        <v>3156</v>
      </c>
      <c r="J16" s="5" t="s">
        <v>3098</v>
      </c>
      <c r="K16" s="5" t="s">
        <v>3110</v>
      </c>
      <c r="L16" s="2" t="s">
        <v>33</v>
      </c>
      <c r="M16" s="35">
        <v>1.5</v>
      </c>
      <c r="N16" s="9">
        <v>533.25</v>
      </c>
      <c r="O16" s="2" t="s">
        <v>33</v>
      </c>
      <c r="P16" s="4" t="s">
        <v>3157</v>
      </c>
    </row>
    <row r="17" spans="1:16" x14ac:dyDescent="0.3">
      <c r="A17" s="2" t="s">
        <v>3158</v>
      </c>
      <c r="B17" s="10" t="s">
        <v>80</v>
      </c>
      <c r="C17" s="2" t="s">
        <v>123</v>
      </c>
      <c r="D17" s="2" t="s">
        <v>3159</v>
      </c>
      <c r="E17" s="7">
        <v>43341</v>
      </c>
      <c r="F17" s="35" t="s">
        <v>3160</v>
      </c>
      <c r="G17" s="35" t="s">
        <v>3161</v>
      </c>
      <c r="H17" s="7">
        <v>43346</v>
      </c>
      <c r="I17" s="2" t="s">
        <v>2250</v>
      </c>
      <c r="J17" s="5" t="s">
        <v>3162</v>
      </c>
      <c r="K17" s="5" t="s">
        <v>3109</v>
      </c>
      <c r="L17" s="2" t="s">
        <v>33</v>
      </c>
      <c r="M17" s="35">
        <v>3.5</v>
      </c>
      <c r="N17" s="9">
        <v>1244.25</v>
      </c>
      <c r="O17" s="2" t="s">
        <v>33</v>
      </c>
      <c r="P17" s="4" t="s">
        <v>3163</v>
      </c>
    </row>
    <row r="18" spans="1:16" x14ac:dyDescent="0.3">
      <c r="A18" s="2" t="s">
        <v>3158</v>
      </c>
      <c r="B18" s="10" t="s">
        <v>81</v>
      </c>
      <c r="C18" s="2" t="s">
        <v>124</v>
      </c>
      <c r="D18" s="2" t="s">
        <v>3159</v>
      </c>
      <c r="E18" s="7">
        <v>43341</v>
      </c>
      <c r="F18" s="35" t="s">
        <v>3164</v>
      </c>
      <c r="G18" s="35" t="s">
        <v>3165</v>
      </c>
      <c r="H18" s="7">
        <v>43346</v>
      </c>
      <c r="I18" s="2" t="s">
        <v>2250</v>
      </c>
      <c r="J18" s="5" t="s">
        <v>3162</v>
      </c>
      <c r="K18" s="5" t="s">
        <v>3109</v>
      </c>
      <c r="L18" s="2" t="s">
        <v>33</v>
      </c>
      <c r="M18" s="35">
        <v>3.5</v>
      </c>
      <c r="N18" s="9">
        <v>1244.25</v>
      </c>
      <c r="O18" s="2" t="s">
        <v>33</v>
      </c>
      <c r="P18" s="4" t="s">
        <v>3163</v>
      </c>
    </row>
    <row r="19" spans="1:16" x14ac:dyDescent="0.3">
      <c r="A19" s="2" t="s">
        <v>3158</v>
      </c>
      <c r="B19" s="51" t="s">
        <v>54</v>
      </c>
      <c r="C19" s="44" t="s">
        <v>55</v>
      </c>
      <c r="D19" s="2" t="s">
        <v>3159</v>
      </c>
      <c r="E19" s="7">
        <v>43341</v>
      </c>
      <c r="F19" s="35" t="s">
        <v>3166</v>
      </c>
      <c r="G19" s="35" t="s">
        <v>3167</v>
      </c>
      <c r="H19" s="7">
        <v>43346</v>
      </c>
      <c r="I19" s="2" t="s">
        <v>2250</v>
      </c>
      <c r="J19" s="5" t="s">
        <v>3162</v>
      </c>
      <c r="K19" s="5" t="s">
        <v>3109</v>
      </c>
      <c r="L19" s="2" t="s">
        <v>33</v>
      </c>
      <c r="M19" s="35">
        <v>3.5</v>
      </c>
      <c r="N19" s="9">
        <v>1244.25</v>
      </c>
      <c r="O19" s="2" t="s">
        <v>33</v>
      </c>
      <c r="P19" s="4" t="s">
        <v>3168</v>
      </c>
    </row>
    <row r="20" spans="1:16" x14ac:dyDescent="0.3">
      <c r="A20" s="35" t="s">
        <v>3169</v>
      </c>
      <c r="B20" s="10" t="s">
        <v>365</v>
      </c>
      <c r="C20" s="2" t="s">
        <v>438</v>
      </c>
      <c r="D20" s="35" t="s">
        <v>3170</v>
      </c>
      <c r="E20" s="3" t="s">
        <v>3171</v>
      </c>
      <c r="F20" s="35" t="s">
        <v>3172</v>
      </c>
      <c r="G20" s="35" t="s">
        <v>633</v>
      </c>
      <c r="H20" s="7">
        <v>43353</v>
      </c>
      <c r="I20" s="35" t="s">
        <v>1164</v>
      </c>
      <c r="J20" s="3" t="s">
        <v>3173</v>
      </c>
      <c r="K20" s="3" t="s">
        <v>3174</v>
      </c>
      <c r="L20" s="8">
        <v>776.62</v>
      </c>
      <c r="M20" s="35">
        <v>6.5</v>
      </c>
      <c r="N20" s="2" t="s">
        <v>33</v>
      </c>
      <c r="O20" s="9">
        <v>4621.5</v>
      </c>
      <c r="P20" s="4" t="s">
        <v>3175</v>
      </c>
    </row>
    <row r="21" spans="1:16" x14ac:dyDescent="0.3">
      <c r="A21" s="35" t="s">
        <v>3176</v>
      </c>
      <c r="B21" s="4" t="s">
        <v>3177</v>
      </c>
      <c r="C21" s="35" t="s">
        <v>3178</v>
      </c>
      <c r="D21" s="35" t="s">
        <v>3179</v>
      </c>
      <c r="E21" s="3" t="s">
        <v>2740</v>
      </c>
      <c r="F21" s="35" t="s">
        <v>3180</v>
      </c>
      <c r="G21" s="35" t="s">
        <v>641</v>
      </c>
      <c r="H21" s="7">
        <v>43353</v>
      </c>
      <c r="I21" s="35" t="s">
        <v>1164</v>
      </c>
      <c r="J21" s="3" t="s">
        <v>3173</v>
      </c>
      <c r="K21" s="3" t="s">
        <v>3181</v>
      </c>
      <c r="L21" s="11">
        <v>875.62</v>
      </c>
      <c r="M21" s="35">
        <v>6.5</v>
      </c>
      <c r="N21" s="2" t="s">
        <v>33</v>
      </c>
      <c r="O21" s="9">
        <v>4621.5</v>
      </c>
      <c r="P21" s="4" t="s">
        <v>3175</v>
      </c>
    </row>
    <row r="22" spans="1:16" x14ac:dyDescent="0.3">
      <c r="A22" s="2" t="s">
        <v>3182</v>
      </c>
      <c r="B22" s="4" t="s">
        <v>3183</v>
      </c>
      <c r="C22" s="35" t="s">
        <v>3184</v>
      </c>
      <c r="D22" s="2" t="s">
        <v>3185</v>
      </c>
      <c r="E22" s="3" t="s">
        <v>2717</v>
      </c>
      <c r="F22" s="35" t="s">
        <v>3186</v>
      </c>
      <c r="G22" s="35" t="s">
        <v>632</v>
      </c>
      <c r="H22" s="7">
        <v>43353</v>
      </c>
      <c r="I22" s="35" t="s">
        <v>1139</v>
      </c>
      <c r="J22" s="3" t="s">
        <v>3173</v>
      </c>
      <c r="K22" s="3" t="s">
        <v>3181</v>
      </c>
      <c r="L22" s="8">
        <v>1201.52</v>
      </c>
      <c r="M22" s="35">
        <v>6.5</v>
      </c>
      <c r="N22" s="2" t="s">
        <v>33</v>
      </c>
      <c r="O22" s="9">
        <v>4621.5</v>
      </c>
      <c r="P22" s="4" t="s">
        <v>3175</v>
      </c>
    </row>
    <row r="23" spans="1:16" x14ac:dyDescent="0.3">
      <c r="A23" s="2" t="s">
        <v>3187</v>
      </c>
      <c r="B23" s="4" t="s">
        <v>3188</v>
      </c>
      <c r="C23" s="3" t="s">
        <v>3189</v>
      </c>
      <c r="D23" s="2" t="s">
        <v>3190</v>
      </c>
      <c r="E23" s="7">
        <v>43333</v>
      </c>
      <c r="F23" s="35" t="s">
        <v>566</v>
      </c>
      <c r="G23" s="35" t="s">
        <v>642</v>
      </c>
      <c r="H23" s="7">
        <v>43353</v>
      </c>
      <c r="I23" s="35" t="s">
        <v>1142</v>
      </c>
      <c r="J23" s="5" t="s">
        <v>3191</v>
      </c>
      <c r="K23" s="5" t="s">
        <v>3192</v>
      </c>
      <c r="L23" s="33">
        <v>1306</v>
      </c>
      <c r="M23" s="35">
        <v>3.5</v>
      </c>
      <c r="N23" s="2" t="s">
        <v>33</v>
      </c>
      <c r="O23" s="9">
        <v>2488.5</v>
      </c>
      <c r="P23" s="20" t="s">
        <v>3193</v>
      </c>
    </row>
    <row r="24" spans="1:16" x14ac:dyDescent="0.3">
      <c r="A24" s="35" t="s">
        <v>3194</v>
      </c>
      <c r="B24" s="4" t="s">
        <v>3195</v>
      </c>
      <c r="C24" s="35" t="s">
        <v>23</v>
      </c>
      <c r="D24" s="35" t="s">
        <v>3196</v>
      </c>
      <c r="E24" s="7">
        <v>43348</v>
      </c>
      <c r="F24" s="35" t="s">
        <v>3197</v>
      </c>
      <c r="G24" s="35" t="s">
        <v>3198</v>
      </c>
      <c r="H24" s="7">
        <v>43353</v>
      </c>
      <c r="I24" s="35" t="s">
        <v>3199</v>
      </c>
      <c r="J24" s="5" t="s">
        <v>3200</v>
      </c>
      <c r="K24" s="5" t="s">
        <v>3123</v>
      </c>
      <c r="L24" s="33">
        <v>296.02999999999997</v>
      </c>
      <c r="M24" s="35">
        <v>5.5</v>
      </c>
      <c r="N24" s="2" t="s">
        <v>33</v>
      </c>
      <c r="O24" s="9">
        <v>3910.5</v>
      </c>
      <c r="P24" s="4" t="s">
        <v>3201</v>
      </c>
    </row>
    <row r="25" spans="1:16" x14ac:dyDescent="0.3">
      <c r="A25" s="35" t="s">
        <v>3202</v>
      </c>
      <c r="B25" s="4" t="s">
        <v>3203</v>
      </c>
      <c r="C25" s="35" t="s">
        <v>3204</v>
      </c>
      <c r="D25" s="35" t="s">
        <v>3205</v>
      </c>
      <c r="E25" s="7">
        <v>43348</v>
      </c>
      <c r="F25" s="35" t="s">
        <v>3206</v>
      </c>
      <c r="G25" s="35" t="s">
        <v>643</v>
      </c>
      <c r="H25" s="7">
        <v>43353</v>
      </c>
      <c r="I25" s="35" t="s">
        <v>3199</v>
      </c>
      <c r="J25" s="5" t="s">
        <v>3200</v>
      </c>
      <c r="K25" s="5" t="s">
        <v>3123</v>
      </c>
      <c r="L25" s="33">
        <v>296.02999999999997</v>
      </c>
      <c r="M25" s="35">
        <v>5.5</v>
      </c>
      <c r="N25" s="2" t="s">
        <v>33</v>
      </c>
      <c r="O25" s="9">
        <v>3910.5</v>
      </c>
      <c r="P25" s="4" t="s">
        <v>3201</v>
      </c>
    </row>
    <row r="26" spans="1:16" x14ac:dyDescent="0.3">
      <c r="A26" s="2" t="s">
        <v>3207</v>
      </c>
      <c r="B26" s="4" t="s">
        <v>3208</v>
      </c>
      <c r="C26" s="3" t="s">
        <v>3209</v>
      </c>
      <c r="D26" s="2" t="s">
        <v>3210</v>
      </c>
      <c r="E26" s="7">
        <v>43343</v>
      </c>
      <c r="F26" s="35" t="s">
        <v>3211</v>
      </c>
      <c r="G26" s="35" t="s">
        <v>626</v>
      </c>
      <c r="H26" s="7">
        <v>43355</v>
      </c>
      <c r="I26" s="35" t="s">
        <v>47</v>
      </c>
      <c r="J26" s="3" t="s">
        <v>3173</v>
      </c>
      <c r="K26" s="3" t="s">
        <v>3181</v>
      </c>
      <c r="L26" s="11">
        <v>1520.74</v>
      </c>
      <c r="M26" s="35">
        <v>6.5</v>
      </c>
      <c r="N26" s="2" t="s">
        <v>33</v>
      </c>
      <c r="O26" s="9">
        <v>4621.5</v>
      </c>
      <c r="P26" s="4" t="s">
        <v>3212</v>
      </c>
    </row>
    <row r="27" spans="1:16" x14ac:dyDescent="0.3">
      <c r="A27" s="2" t="s">
        <v>3213</v>
      </c>
      <c r="B27" s="4" t="s">
        <v>3214</v>
      </c>
      <c r="C27" s="3" t="s">
        <v>3215</v>
      </c>
      <c r="D27" s="2" t="s">
        <v>3216</v>
      </c>
      <c r="E27" s="7">
        <v>43340</v>
      </c>
      <c r="F27" s="35" t="s">
        <v>3217</v>
      </c>
      <c r="G27" s="35" t="s">
        <v>625</v>
      </c>
      <c r="H27" s="7">
        <v>43355</v>
      </c>
      <c r="I27" s="35" t="s">
        <v>47</v>
      </c>
      <c r="J27" s="3" t="s">
        <v>3173</v>
      </c>
      <c r="K27" s="3" t="s">
        <v>3181</v>
      </c>
      <c r="L27" s="11">
        <v>1520.74</v>
      </c>
      <c r="M27" s="35">
        <v>6.5</v>
      </c>
      <c r="N27" s="2" t="s">
        <v>33</v>
      </c>
      <c r="O27" s="9">
        <v>4621.5</v>
      </c>
      <c r="P27" s="4" t="s">
        <v>3212</v>
      </c>
    </row>
    <row r="28" spans="1:16" x14ac:dyDescent="0.3">
      <c r="A28" s="2" t="s">
        <v>3218</v>
      </c>
      <c r="B28" s="10" t="s">
        <v>3219</v>
      </c>
      <c r="C28" s="2" t="s">
        <v>3220</v>
      </c>
      <c r="D28" s="2" t="s">
        <v>3221</v>
      </c>
      <c r="E28" s="7">
        <v>43346</v>
      </c>
      <c r="F28" s="35" t="s">
        <v>3222</v>
      </c>
      <c r="G28" s="35" t="s">
        <v>627</v>
      </c>
      <c r="H28" s="7">
        <v>43355</v>
      </c>
      <c r="I28" s="35" t="s">
        <v>47</v>
      </c>
      <c r="J28" s="5" t="s">
        <v>3173</v>
      </c>
      <c r="K28" s="5" t="s">
        <v>3192</v>
      </c>
      <c r="L28" s="27">
        <v>1426.67</v>
      </c>
      <c r="M28" s="35">
        <v>6.5</v>
      </c>
      <c r="N28" s="2" t="s">
        <v>33</v>
      </c>
      <c r="O28" s="9">
        <v>4621.5</v>
      </c>
      <c r="P28" s="4" t="s">
        <v>3212</v>
      </c>
    </row>
    <row r="29" spans="1:16" x14ac:dyDescent="0.3">
      <c r="A29" s="2" t="s">
        <v>3223</v>
      </c>
      <c r="B29" s="10" t="s">
        <v>820</v>
      </c>
      <c r="C29" s="35" t="s">
        <v>821</v>
      </c>
      <c r="D29" s="2" t="s">
        <v>3224</v>
      </c>
      <c r="E29" s="7">
        <v>43347</v>
      </c>
      <c r="F29" s="35" t="s">
        <v>3225</v>
      </c>
      <c r="G29" s="35" t="s">
        <v>640</v>
      </c>
      <c r="H29" s="7">
        <v>43355</v>
      </c>
      <c r="I29" s="35" t="s">
        <v>1156</v>
      </c>
      <c r="J29" s="5" t="s">
        <v>3134</v>
      </c>
      <c r="K29" s="5" t="s">
        <v>3192</v>
      </c>
      <c r="L29" s="33">
        <v>1970.35</v>
      </c>
      <c r="M29" s="35">
        <v>4.5</v>
      </c>
      <c r="N29" s="2" t="s">
        <v>33</v>
      </c>
      <c r="O29" s="9">
        <v>3199.5</v>
      </c>
      <c r="P29" s="4" t="s">
        <v>3226</v>
      </c>
    </row>
    <row r="30" spans="1:16" x14ac:dyDescent="0.3">
      <c r="A30" s="2" t="s">
        <v>3223</v>
      </c>
      <c r="B30" s="10" t="s">
        <v>822</v>
      </c>
      <c r="C30" s="2" t="s">
        <v>823</v>
      </c>
      <c r="D30" s="2" t="s">
        <v>3224</v>
      </c>
      <c r="E30" s="7">
        <v>43347</v>
      </c>
      <c r="F30" s="35" t="s">
        <v>3227</v>
      </c>
      <c r="G30" s="35" t="s">
        <v>639</v>
      </c>
      <c r="H30" s="7">
        <v>43355</v>
      </c>
      <c r="I30" s="35" t="s">
        <v>1156</v>
      </c>
      <c r="J30" s="3" t="s">
        <v>3134</v>
      </c>
      <c r="K30" s="3" t="s">
        <v>3192</v>
      </c>
      <c r="L30" s="11">
        <v>1505.35</v>
      </c>
      <c r="M30" s="35">
        <v>4.5</v>
      </c>
      <c r="N30" s="2" t="s">
        <v>33</v>
      </c>
      <c r="O30" s="9">
        <v>3199.5</v>
      </c>
      <c r="P30" s="4" t="s">
        <v>3226</v>
      </c>
    </row>
    <row r="31" spans="1:16" x14ac:dyDescent="0.3">
      <c r="A31" s="2" t="s">
        <v>3223</v>
      </c>
      <c r="B31" s="10" t="s">
        <v>1671</v>
      </c>
      <c r="C31" s="2" t="s">
        <v>1672</v>
      </c>
      <c r="D31" s="2" t="s">
        <v>3224</v>
      </c>
      <c r="E31" s="7">
        <v>43347</v>
      </c>
      <c r="F31" s="35" t="s">
        <v>3228</v>
      </c>
      <c r="G31" s="35" t="s">
        <v>646</v>
      </c>
      <c r="H31" s="7">
        <v>43355</v>
      </c>
      <c r="I31" s="2" t="s">
        <v>1156</v>
      </c>
      <c r="J31" s="5" t="s">
        <v>3134</v>
      </c>
      <c r="K31" s="5" t="s">
        <v>3192</v>
      </c>
      <c r="L31" s="27">
        <v>1505.35</v>
      </c>
      <c r="M31" s="35">
        <v>4.5</v>
      </c>
      <c r="N31" s="2" t="s">
        <v>33</v>
      </c>
      <c r="O31" s="9">
        <v>3199.5</v>
      </c>
      <c r="P31" s="4" t="s">
        <v>3226</v>
      </c>
    </row>
    <row r="32" spans="1:16" x14ac:dyDescent="0.3">
      <c r="A32" s="35" t="s">
        <v>3229</v>
      </c>
      <c r="B32" s="4" t="s">
        <v>3230</v>
      </c>
      <c r="C32" s="3" t="s">
        <v>3231</v>
      </c>
      <c r="D32" s="35" t="s">
        <v>3232</v>
      </c>
      <c r="E32" s="7">
        <v>43348</v>
      </c>
      <c r="F32" s="35" t="s">
        <v>573</v>
      </c>
      <c r="G32" s="35" t="s">
        <v>3233</v>
      </c>
      <c r="H32" s="7">
        <v>43355</v>
      </c>
      <c r="I32" s="35" t="s">
        <v>47</v>
      </c>
      <c r="J32" s="3" t="s">
        <v>3173</v>
      </c>
      <c r="K32" s="3" t="s">
        <v>3181</v>
      </c>
      <c r="L32" s="11">
        <v>1768.74</v>
      </c>
      <c r="M32" s="35">
        <v>6.5</v>
      </c>
      <c r="N32" s="2" t="s">
        <v>33</v>
      </c>
      <c r="O32" s="9">
        <v>4621.5</v>
      </c>
      <c r="P32" s="4" t="s">
        <v>3212</v>
      </c>
    </row>
    <row r="33" spans="1:16" x14ac:dyDescent="0.3">
      <c r="A33" s="35" t="s">
        <v>3234</v>
      </c>
      <c r="B33" s="4" t="s">
        <v>3235</v>
      </c>
      <c r="C33" s="3" t="s">
        <v>3236</v>
      </c>
      <c r="D33" s="35" t="s">
        <v>3237</v>
      </c>
      <c r="E33" s="7">
        <v>43348</v>
      </c>
      <c r="F33" s="35" t="s">
        <v>3238</v>
      </c>
      <c r="G33" s="35" t="s">
        <v>3239</v>
      </c>
      <c r="H33" s="7">
        <v>43356</v>
      </c>
      <c r="I33" s="35" t="s">
        <v>47</v>
      </c>
      <c r="J33" s="3" t="s">
        <v>3173</v>
      </c>
      <c r="K33" s="3" t="s">
        <v>3181</v>
      </c>
      <c r="L33" s="11">
        <v>1939.38</v>
      </c>
      <c r="M33" s="35">
        <v>6.5</v>
      </c>
      <c r="N33" s="2" t="s">
        <v>33</v>
      </c>
      <c r="O33" s="9">
        <v>4621.5</v>
      </c>
      <c r="P33" s="4" t="s">
        <v>3212</v>
      </c>
    </row>
    <row r="34" spans="1:16" x14ac:dyDescent="0.3">
      <c r="A34" s="35" t="s">
        <v>3240</v>
      </c>
      <c r="B34" s="10" t="s">
        <v>783</v>
      </c>
      <c r="C34" s="13" t="s">
        <v>784</v>
      </c>
      <c r="D34" s="35" t="s">
        <v>3241</v>
      </c>
      <c r="E34" s="7">
        <v>43353</v>
      </c>
      <c r="F34" s="35" t="s">
        <v>3242</v>
      </c>
      <c r="G34" s="35" t="s">
        <v>3243</v>
      </c>
      <c r="H34" s="7">
        <v>43355</v>
      </c>
      <c r="I34" s="35" t="s">
        <v>725</v>
      </c>
      <c r="J34" s="5" t="s">
        <v>3244</v>
      </c>
      <c r="K34" s="5" t="s">
        <v>3123</v>
      </c>
      <c r="L34" s="2" t="s">
        <v>33</v>
      </c>
      <c r="M34" s="35">
        <v>2.5</v>
      </c>
      <c r="N34" s="9">
        <v>888.75</v>
      </c>
      <c r="O34" s="2" t="s">
        <v>33</v>
      </c>
      <c r="P34" s="4" t="s">
        <v>3245</v>
      </c>
    </row>
    <row r="35" spans="1:16" x14ac:dyDescent="0.3">
      <c r="A35" s="35" t="s">
        <v>3240</v>
      </c>
      <c r="B35" s="4" t="s">
        <v>1681</v>
      </c>
      <c r="C35" s="35" t="s">
        <v>1682</v>
      </c>
      <c r="D35" s="35" t="s">
        <v>3241</v>
      </c>
      <c r="E35" s="7">
        <v>43353</v>
      </c>
      <c r="F35" s="35" t="s">
        <v>3246</v>
      </c>
      <c r="G35" s="35" t="s">
        <v>3247</v>
      </c>
      <c r="H35" s="7">
        <v>43355</v>
      </c>
      <c r="I35" s="35" t="s">
        <v>725</v>
      </c>
      <c r="J35" s="5" t="s">
        <v>3244</v>
      </c>
      <c r="K35" s="5" t="s">
        <v>3123</v>
      </c>
      <c r="L35" s="2" t="s">
        <v>33</v>
      </c>
      <c r="M35" s="35">
        <v>2.5</v>
      </c>
      <c r="N35" s="9">
        <v>888.75</v>
      </c>
      <c r="O35" s="2" t="s">
        <v>33</v>
      </c>
      <c r="P35" s="4" t="s">
        <v>3245</v>
      </c>
    </row>
    <row r="36" spans="1:16" x14ac:dyDescent="0.3">
      <c r="A36" s="35" t="s">
        <v>3240</v>
      </c>
      <c r="B36" s="10" t="s">
        <v>361</v>
      </c>
      <c r="C36" s="2" t="s">
        <v>435</v>
      </c>
      <c r="D36" s="35" t="s">
        <v>3241</v>
      </c>
      <c r="E36" s="7">
        <v>43353</v>
      </c>
      <c r="F36" s="35" t="s">
        <v>3248</v>
      </c>
      <c r="G36" s="35" t="s">
        <v>3249</v>
      </c>
      <c r="H36" s="7">
        <v>43355</v>
      </c>
      <c r="I36" s="35" t="s">
        <v>725</v>
      </c>
      <c r="J36" s="5" t="s">
        <v>3244</v>
      </c>
      <c r="K36" s="5" t="s">
        <v>3123</v>
      </c>
      <c r="L36" s="2" t="s">
        <v>33</v>
      </c>
      <c r="M36" s="35">
        <v>2.5</v>
      </c>
      <c r="N36" s="9">
        <v>888.75</v>
      </c>
      <c r="O36" s="2" t="s">
        <v>33</v>
      </c>
      <c r="P36" s="4" t="s">
        <v>3245</v>
      </c>
    </row>
    <row r="37" spans="1:16" x14ac:dyDescent="0.3">
      <c r="A37" s="35" t="s">
        <v>3250</v>
      </c>
      <c r="B37" s="4" t="s">
        <v>364</v>
      </c>
      <c r="C37" s="35" t="s">
        <v>437</v>
      </c>
      <c r="D37" s="35" t="s">
        <v>3251</v>
      </c>
      <c r="E37" s="7">
        <v>43353</v>
      </c>
      <c r="F37" s="35" t="s">
        <v>575</v>
      </c>
      <c r="G37" s="35" t="s">
        <v>629</v>
      </c>
      <c r="H37" s="7">
        <v>43354</v>
      </c>
      <c r="I37" s="35" t="s">
        <v>3199</v>
      </c>
      <c r="J37" s="5" t="s">
        <v>3200</v>
      </c>
      <c r="K37" s="5" t="s">
        <v>3150</v>
      </c>
      <c r="L37" s="33">
        <v>1304.1500000000001</v>
      </c>
      <c r="M37" s="35">
        <v>3.5</v>
      </c>
      <c r="N37" s="2" t="s">
        <v>33</v>
      </c>
      <c r="O37" s="9">
        <v>2488.5</v>
      </c>
      <c r="P37" s="4" t="s">
        <v>3252</v>
      </c>
    </row>
    <row r="38" spans="1:16" x14ac:dyDescent="0.3">
      <c r="A38" s="35" t="s">
        <v>3250</v>
      </c>
      <c r="B38" s="10" t="s">
        <v>363</v>
      </c>
      <c r="C38" s="2" t="s">
        <v>436</v>
      </c>
      <c r="D38" s="35" t="s">
        <v>3251</v>
      </c>
      <c r="E38" s="7">
        <v>43353</v>
      </c>
      <c r="F38" s="35" t="s">
        <v>3253</v>
      </c>
      <c r="G38" s="35" t="s">
        <v>630</v>
      </c>
      <c r="H38" s="7">
        <v>43354</v>
      </c>
      <c r="I38" s="35" t="s">
        <v>3199</v>
      </c>
      <c r="J38" s="5" t="s">
        <v>3200</v>
      </c>
      <c r="K38" s="5" t="s">
        <v>3150</v>
      </c>
      <c r="L38" s="27">
        <v>1474.15</v>
      </c>
      <c r="M38" s="35">
        <v>3.5</v>
      </c>
      <c r="N38" s="2" t="s">
        <v>33</v>
      </c>
      <c r="O38" s="9">
        <v>2488.5</v>
      </c>
      <c r="P38" s="4" t="s">
        <v>3252</v>
      </c>
    </row>
    <row r="39" spans="1:16" x14ac:dyDescent="0.3">
      <c r="A39" s="35" t="s">
        <v>3254</v>
      </c>
      <c r="B39" s="12" t="s">
        <v>2637</v>
      </c>
      <c r="C39" s="2" t="s">
        <v>33</v>
      </c>
      <c r="D39" s="2" t="s">
        <v>33</v>
      </c>
      <c r="E39" s="3" t="s">
        <v>33</v>
      </c>
      <c r="F39" s="35" t="s">
        <v>3255</v>
      </c>
      <c r="G39" s="35" t="s">
        <v>636</v>
      </c>
      <c r="H39" s="7">
        <v>43355</v>
      </c>
      <c r="I39" s="35" t="s">
        <v>3256</v>
      </c>
      <c r="J39" s="3" t="s">
        <v>3173</v>
      </c>
      <c r="K39" s="3" t="s">
        <v>3174</v>
      </c>
      <c r="L39" s="11">
        <v>2162.87</v>
      </c>
      <c r="M39" s="35">
        <v>5.5</v>
      </c>
      <c r="N39" s="2" t="s">
        <v>33</v>
      </c>
      <c r="O39" s="9">
        <v>3910.5</v>
      </c>
      <c r="P39" t="s">
        <v>3257</v>
      </c>
    </row>
    <row r="40" spans="1:16" x14ac:dyDescent="0.3">
      <c r="A40" s="35" t="s">
        <v>3258</v>
      </c>
      <c r="B40" s="10" t="s">
        <v>399</v>
      </c>
      <c r="C40" s="2" t="s">
        <v>460</v>
      </c>
      <c r="D40" s="35" t="s">
        <v>3259</v>
      </c>
      <c r="E40" s="7">
        <v>43353</v>
      </c>
      <c r="F40" s="35" t="s">
        <v>3260</v>
      </c>
      <c r="G40" s="35" t="s">
        <v>3261</v>
      </c>
      <c r="H40" s="7">
        <v>43357</v>
      </c>
      <c r="I40" s="35" t="s">
        <v>1625</v>
      </c>
      <c r="J40" s="3" t="s">
        <v>3192</v>
      </c>
      <c r="K40" s="3" t="s">
        <v>3262</v>
      </c>
      <c r="L40" s="11">
        <v>2650.74</v>
      </c>
      <c r="M40" s="35">
        <v>6.5</v>
      </c>
      <c r="N40" s="2" t="s">
        <v>33</v>
      </c>
      <c r="O40" s="8">
        <v>4621.5</v>
      </c>
      <c r="P40" s="4" t="s">
        <v>3263</v>
      </c>
    </row>
    <row r="41" spans="1:16" x14ac:dyDescent="0.3">
      <c r="A41" s="35" t="s">
        <v>3258</v>
      </c>
      <c r="B41" s="10" t="s">
        <v>792</v>
      </c>
      <c r="C41" s="2" t="s">
        <v>793</v>
      </c>
      <c r="D41" s="35" t="s">
        <v>3259</v>
      </c>
      <c r="E41" s="7">
        <v>43353</v>
      </c>
      <c r="F41" s="35" t="s">
        <v>3264</v>
      </c>
      <c r="G41" s="35" t="s">
        <v>3265</v>
      </c>
      <c r="H41" s="7">
        <v>43357</v>
      </c>
      <c r="I41" s="35" t="s">
        <v>3266</v>
      </c>
      <c r="J41" s="5" t="s">
        <v>3192</v>
      </c>
      <c r="K41" s="5" t="s">
        <v>3262</v>
      </c>
      <c r="L41" s="33">
        <v>2650.74</v>
      </c>
      <c r="M41" s="35">
        <v>6.5</v>
      </c>
      <c r="N41" s="2" t="s">
        <v>33</v>
      </c>
      <c r="O41" s="8">
        <v>4621.5</v>
      </c>
      <c r="P41" s="4" t="s">
        <v>3263</v>
      </c>
    </row>
    <row r="42" spans="1:16" x14ac:dyDescent="0.3">
      <c r="A42" s="35" t="s">
        <v>3267</v>
      </c>
      <c r="B42" s="10" t="s">
        <v>29</v>
      </c>
      <c r="C42" s="2" t="s">
        <v>30</v>
      </c>
      <c r="D42" s="35" t="s">
        <v>3268</v>
      </c>
      <c r="E42" s="7">
        <v>43354</v>
      </c>
      <c r="F42" s="35" t="s">
        <v>3269</v>
      </c>
      <c r="G42" s="35" t="s">
        <v>3270</v>
      </c>
      <c r="H42" s="7">
        <v>43357</v>
      </c>
      <c r="I42" s="2" t="s">
        <v>3271</v>
      </c>
      <c r="J42" s="5" t="s">
        <v>3192</v>
      </c>
      <c r="K42" s="5" t="s">
        <v>3272</v>
      </c>
      <c r="L42" s="27">
        <v>2279.81</v>
      </c>
      <c r="M42" s="35">
        <v>5.5</v>
      </c>
      <c r="N42" s="2" t="s">
        <v>33</v>
      </c>
      <c r="O42" s="9">
        <v>5586.46</v>
      </c>
      <c r="P42" s="4" t="s">
        <v>3273</v>
      </c>
    </row>
    <row r="43" spans="1:16" x14ac:dyDescent="0.3">
      <c r="A43" s="35" t="s">
        <v>3267</v>
      </c>
      <c r="B43" s="4" t="s">
        <v>1207</v>
      </c>
      <c r="C43" s="2" t="s">
        <v>1208</v>
      </c>
      <c r="D43" s="35" t="s">
        <v>3268</v>
      </c>
      <c r="E43" s="7">
        <v>43354</v>
      </c>
      <c r="F43" s="35" t="s">
        <v>3274</v>
      </c>
      <c r="G43" s="35" t="s">
        <v>3275</v>
      </c>
      <c r="H43" s="7">
        <v>43357</v>
      </c>
      <c r="I43" s="2" t="s">
        <v>3271</v>
      </c>
      <c r="J43" s="5" t="s">
        <v>3192</v>
      </c>
      <c r="K43" s="5" t="s">
        <v>3272</v>
      </c>
      <c r="L43" s="27">
        <v>1987.11</v>
      </c>
      <c r="M43" s="35">
        <v>5.5</v>
      </c>
      <c r="N43" s="2" t="s">
        <v>33</v>
      </c>
      <c r="O43" s="9">
        <v>5586.46</v>
      </c>
      <c r="P43" s="4" t="s">
        <v>3273</v>
      </c>
    </row>
    <row r="44" spans="1:16" x14ac:dyDescent="0.3">
      <c r="A44" s="35" t="s">
        <v>3276</v>
      </c>
      <c r="B44" s="10" t="s">
        <v>3277</v>
      </c>
      <c r="C44" s="3" t="s">
        <v>3278</v>
      </c>
      <c r="D44" s="35" t="s">
        <v>3279</v>
      </c>
      <c r="E44" s="7">
        <v>43355</v>
      </c>
      <c r="F44" s="35" t="s">
        <v>3280</v>
      </c>
      <c r="G44" s="35" t="s">
        <v>3281</v>
      </c>
      <c r="H44" s="7">
        <v>43357</v>
      </c>
      <c r="I44" s="2" t="s">
        <v>47</v>
      </c>
      <c r="J44" s="5" t="s">
        <v>3173</v>
      </c>
      <c r="K44" s="5" t="s">
        <v>3181</v>
      </c>
      <c r="L44" s="27">
        <v>1883.74</v>
      </c>
      <c r="M44" s="35">
        <v>6.5</v>
      </c>
      <c r="N44" s="2" t="s">
        <v>33</v>
      </c>
      <c r="O44" s="8">
        <v>4621.5</v>
      </c>
      <c r="P44" s="4" t="s">
        <v>3212</v>
      </c>
    </row>
    <row r="45" spans="1:16" x14ac:dyDescent="0.3">
      <c r="A45" s="35" t="s">
        <v>3282</v>
      </c>
      <c r="B45" s="10" t="s">
        <v>818</v>
      </c>
      <c r="C45" s="2" t="s">
        <v>819</v>
      </c>
      <c r="D45" s="35" t="s">
        <v>3283</v>
      </c>
      <c r="E45" s="7">
        <v>43353</v>
      </c>
      <c r="F45" s="35" t="s">
        <v>3284</v>
      </c>
      <c r="G45" s="35" t="s">
        <v>3285</v>
      </c>
      <c r="H45" s="7">
        <v>43357</v>
      </c>
      <c r="I45" s="35" t="s">
        <v>1156</v>
      </c>
      <c r="J45" s="5" t="s">
        <v>3134</v>
      </c>
      <c r="K45" s="5" t="s">
        <v>3192</v>
      </c>
      <c r="L45" s="27">
        <v>1505.35</v>
      </c>
      <c r="M45" s="35">
        <v>4.5</v>
      </c>
      <c r="N45" s="2" t="s">
        <v>33</v>
      </c>
      <c r="O45" s="9">
        <v>3199.5</v>
      </c>
      <c r="P45" s="4" t="s">
        <v>3226</v>
      </c>
    </row>
    <row r="46" spans="1:16" x14ac:dyDescent="0.3">
      <c r="A46" s="35" t="s">
        <v>3286</v>
      </c>
      <c r="B46" s="10" t="s">
        <v>1696</v>
      </c>
      <c r="C46" s="35" t="s">
        <v>1697</v>
      </c>
      <c r="D46" s="35" t="s">
        <v>3287</v>
      </c>
      <c r="E46" s="7">
        <v>43357</v>
      </c>
      <c r="F46" s="35" t="s">
        <v>3288</v>
      </c>
      <c r="G46" s="35" t="s">
        <v>3289</v>
      </c>
      <c r="H46" s="7">
        <v>43360</v>
      </c>
      <c r="I46" s="2" t="s">
        <v>328</v>
      </c>
      <c r="J46" s="5" t="s">
        <v>3134</v>
      </c>
      <c r="K46" s="5" t="s">
        <v>3174</v>
      </c>
      <c r="L46" s="33" t="s">
        <v>33</v>
      </c>
      <c r="M46" s="35">
        <v>3.5</v>
      </c>
      <c r="N46" s="2" t="s">
        <v>33</v>
      </c>
      <c r="O46" s="8">
        <v>1244.25</v>
      </c>
      <c r="P46" s="4" t="s">
        <v>3290</v>
      </c>
    </row>
    <row r="47" spans="1:16" x14ac:dyDescent="0.3">
      <c r="A47" s="35" t="s">
        <v>3286</v>
      </c>
      <c r="B47" s="4" t="s">
        <v>1176</v>
      </c>
      <c r="C47" s="35" t="s">
        <v>1177</v>
      </c>
      <c r="D47" s="35" t="s">
        <v>3287</v>
      </c>
      <c r="E47" s="7">
        <v>43357</v>
      </c>
      <c r="F47" s="35" t="s">
        <v>3291</v>
      </c>
      <c r="G47" s="35" t="s">
        <v>3292</v>
      </c>
      <c r="H47" s="7">
        <v>43360</v>
      </c>
      <c r="I47" s="2" t="s">
        <v>328</v>
      </c>
      <c r="J47" s="5" t="s">
        <v>3134</v>
      </c>
      <c r="K47" s="5" t="s">
        <v>3174</v>
      </c>
      <c r="L47" s="33" t="s">
        <v>33</v>
      </c>
      <c r="M47" s="35">
        <v>3.5</v>
      </c>
      <c r="N47" s="2" t="s">
        <v>33</v>
      </c>
      <c r="O47" s="8">
        <v>1244.25</v>
      </c>
      <c r="P47" s="4" t="s">
        <v>3290</v>
      </c>
    </row>
    <row r="48" spans="1:16" x14ac:dyDescent="0.3">
      <c r="A48" s="35" t="s">
        <v>3286</v>
      </c>
      <c r="B48" s="10" t="s">
        <v>2619</v>
      </c>
      <c r="C48" s="35" t="s">
        <v>2620</v>
      </c>
      <c r="D48" s="35" t="s">
        <v>3287</v>
      </c>
      <c r="E48" s="7">
        <v>43357</v>
      </c>
      <c r="F48" s="35" t="s">
        <v>3293</v>
      </c>
      <c r="G48" s="35" t="s">
        <v>3294</v>
      </c>
      <c r="H48" s="7">
        <v>43360</v>
      </c>
      <c r="I48" s="2" t="s">
        <v>328</v>
      </c>
      <c r="J48" s="5" t="s">
        <v>3134</v>
      </c>
      <c r="K48" s="5" t="s">
        <v>3174</v>
      </c>
      <c r="L48" s="33" t="s">
        <v>33</v>
      </c>
      <c r="M48" s="35">
        <v>4.5</v>
      </c>
      <c r="N48" s="2" t="s">
        <v>33</v>
      </c>
      <c r="O48" s="8">
        <v>1244.25</v>
      </c>
      <c r="P48" s="4" t="s">
        <v>3290</v>
      </c>
    </row>
    <row r="49" spans="1:16" x14ac:dyDescent="0.3">
      <c r="A49" s="35" t="s">
        <v>3286</v>
      </c>
      <c r="B49" s="10" t="s">
        <v>35</v>
      </c>
      <c r="C49" s="2" t="s">
        <v>36</v>
      </c>
      <c r="D49" s="35" t="s">
        <v>3287</v>
      </c>
      <c r="E49" s="7">
        <v>43357</v>
      </c>
      <c r="F49" s="35" t="s">
        <v>3295</v>
      </c>
      <c r="G49" s="35" t="s">
        <v>3296</v>
      </c>
      <c r="H49" s="7">
        <v>43360</v>
      </c>
      <c r="I49" s="2" t="s">
        <v>328</v>
      </c>
      <c r="J49" s="5" t="s">
        <v>3134</v>
      </c>
      <c r="K49" s="5" t="s">
        <v>3174</v>
      </c>
      <c r="L49" s="33" t="s">
        <v>33</v>
      </c>
      <c r="M49" s="35">
        <v>3.5</v>
      </c>
      <c r="N49" s="2" t="s">
        <v>33</v>
      </c>
      <c r="O49" s="8">
        <v>1244.25</v>
      </c>
      <c r="P49" s="4" t="s">
        <v>3297</v>
      </c>
    </row>
    <row r="50" spans="1:16" x14ac:dyDescent="0.3">
      <c r="A50" s="35" t="s">
        <v>3298</v>
      </c>
      <c r="B50" s="51" t="s">
        <v>54</v>
      </c>
      <c r="C50" s="44" t="s">
        <v>55</v>
      </c>
      <c r="D50" s="35" t="s">
        <v>3299</v>
      </c>
      <c r="E50" s="7">
        <v>43356</v>
      </c>
      <c r="F50" s="35" t="s">
        <v>3300</v>
      </c>
      <c r="G50" s="35" t="s">
        <v>3301</v>
      </c>
      <c r="H50" s="7">
        <v>43361</v>
      </c>
      <c r="I50" s="35" t="s">
        <v>3156</v>
      </c>
      <c r="J50" s="5" t="s">
        <v>3302</v>
      </c>
      <c r="K50" s="5" t="s">
        <v>3191</v>
      </c>
      <c r="L50" s="2" t="s">
        <v>33</v>
      </c>
      <c r="M50" s="35">
        <v>2.5</v>
      </c>
      <c r="N50" s="9">
        <v>888.75</v>
      </c>
      <c r="O50" s="2" t="s">
        <v>33</v>
      </c>
      <c r="P50" s="4" t="s">
        <v>3303</v>
      </c>
    </row>
    <row r="51" spans="1:16" x14ac:dyDescent="0.3">
      <c r="A51" s="35" t="s">
        <v>3304</v>
      </c>
      <c r="B51" s="4" t="s">
        <v>40</v>
      </c>
      <c r="C51" s="35" t="s">
        <v>41</v>
      </c>
      <c r="D51" s="35" t="s">
        <v>3305</v>
      </c>
      <c r="E51" s="7">
        <v>43357</v>
      </c>
      <c r="F51" s="35" t="s">
        <v>3306</v>
      </c>
      <c r="G51" s="35" t="s">
        <v>3307</v>
      </c>
      <c r="H51" s="7">
        <v>43361</v>
      </c>
      <c r="I51" s="2" t="s">
        <v>62</v>
      </c>
      <c r="J51" s="5" t="s">
        <v>3192</v>
      </c>
      <c r="K51" s="5" t="s">
        <v>3308</v>
      </c>
      <c r="L51" s="27">
        <f>1355.25+1101.88</f>
        <v>2457.13</v>
      </c>
      <c r="M51" s="35">
        <v>4.5</v>
      </c>
      <c r="N51" s="2" t="s">
        <v>33</v>
      </c>
      <c r="O51" s="8">
        <v>4570.74</v>
      </c>
      <c r="P51" s="10" t="s">
        <v>3309</v>
      </c>
    </row>
    <row r="52" spans="1:16" x14ac:dyDescent="0.3">
      <c r="A52" s="35" t="s">
        <v>3310</v>
      </c>
      <c r="B52" s="4" t="s">
        <v>801</v>
      </c>
      <c r="C52" s="35" t="s">
        <v>802</v>
      </c>
      <c r="D52" s="35" t="s">
        <v>3311</v>
      </c>
      <c r="E52" s="7">
        <v>43356</v>
      </c>
      <c r="F52" s="35" t="s">
        <v>3312</v>
      </c>
      <c r="G52" s="35" t="s">
        <v>3313</v>
      </c>
      <c r="H52" s="7">
        <v>43362</v>
      </c>
      <c r="I52" s="35" t="s">
        <v>737</v>
      </c>
      <c r="J52" s="5" t="s">
        <v>3314</v>
      </c>
      <c r="K52" s="5" t="s">
        <v>3174</v>
      </c>
      <c r="L52" s="2" t="s">
        <v>33</v>
      </c>
      <c r="M52" s="35">
        <v>1.5</v>
      </c>
      <c r="N52" s="9">
        <v>533.25</v>
      </c>
      <c r="O52" s="2" t="s">
        <v>33</v>
      </c>
      <c r="P52" s="4" t="s">
        <v>3315</v>
      </c>
    </row>
    <row r="53" spans="1:16" x14ac:dyDescent="0.3">
      <c r="A53" s="35" t="s">
        <v>3310</v>
      </c>
      <c r="B53" s="12" t="s">
        <v>379</v>
      </c>
      <c r="C53" s="2" t="s">
        <v>3316</v>
      </c>
      <c r="D53" s="35" t="s">
        <v>3311</v>
      </c>
      <c r="E53" s="7">
        <v>43356</v>
      </c>
      <c r="F53" s="35" t="s">
        <v>3317</v>
      </c>
      <c r="G53" s="35" t="s">
        <v>3318</v>
      </c>
      <c r="H53" s="7">
        <v>43362</v>
      </c>
      <c r="I53" s="35" t="s">
        <v>737</v>
      </c>
      <c r="J53" s="5" t="s">
        <v>3314</v>
      </c>
      <c r="K53" s="5" t="s">
        <v>3174</v>
      </c>
      <c r="L53" s="2" t="s">
        <v>33</v>
      </c>
      <c r="M53" s="35">
        <v>1.5</v>
      </c>
      <c r="N53" s="9">
        <v>533.25</v>
      </c>
      <c r="O53" s="2" t="s">
        <v>33</v>
      </c>
      <c r="P53" s="4" t="s">
        <v>3315</v>
      </c>
    </row>
    <row r="54" spans="1:16" x14ac:dyDescent="0.3">
      <c r="A54" s="35" t="s">
        <v>3319</v>
      </c>
      <c r="B54" s="10" t="s">
        <v>42</v>
      </c>
      <c r="C54" s="2" t="s">
        <v>23</v>
      </c>
      <c r="D54" s="35" t="s">
        <v>3320</v>
      </c>
      <c r="E54" s="7">
        <v>43363</v>
      </c>
      <c r="F54" s="35" t="s">
        <v>3321</v>
      </c>
      <c r="G54" s="35" t="s">
        <v>3322</v>
      </c>
      <c r="H54" s="7">
        <v>43364</v>
      </c>
      <c r="I54" s="35" t="s">
        <v>737</v>
      </c>
      <c r="J54" s="5" t="s">
        <v>3314</v>
      </c>
      <c r="K54" s="5" t="s">
        <v>3174</v>
      </c>
      <c r="L54" s="2" t="s">
        <v>33</v>
      </c>
      <c r="M54" s="35">
        <v>1.5</v>
      </c>
      <c r="N54" s="9">
        <v>533.25</v>
      </c>
      <c r="O54" s="2" t="s">
        <v>33</v>
      </c>
      <c r="P54" s="4" t="s">
        <v>3315</v>
      </c>
    </row>
    <row r="55" spans="1:16" x14ac:dyDescent="0.3">
      <c r="A55" s="35" t="s">
        <v>3323</v>
      </c>
      <c r="B55" s="10" t="s">
        <v>355</v>
      </c>
      <c r="C55" s="2" t="s">
        <v>431</v>
      </c>
      <c r="D55" s="35" t="s">
        <v>3324</v>
      </c>
      <c r="E55" s="7">
        <v>43360</v>
      </c>
      <c r="F55" s="35" t="s">
        <v>3325</v>
      </c>
      <c r="G55" s="35" t="s">
        <v>3326</v>
      </c>
      <c r="H55" s="7">
        <v>43364</v>
      </c>
      <c r="I55" s="2" t="s">
        <v>62</v>
      </c>
      <c r="J55" s="5" t="s">
        <v>3327</v>
      </c>
      <c r="K55" s="5" t="s">
        <v>3327</v>
      </c>
      <c r="L55" s="27">
        <v>2369.86</v>
      </c>
      <c r="M55" s="35">
        <v>0.5</v>
      </c>
      <c r="N55" s="2" t="s">
        <v>33</v>
      </c>
      <c r="O55" s="11">
        <v>507.86</v>
      </c>
      <c r="P55" s="4" t="s">
        <v>3328</v>
      </c>
    </row>
    <row r="56" spans="1:16" x14ac:dyDescent="0.3">
      <c r="A56" s="35" t="s">
        <v>3329</v>
      </c>
      <c r="B56" s="4" t="s">
        <v>352</v>
      </c>
      <c r="C56" s="35" t="s">
        <v>429</v>
      </c>
      <c r="D56" s="35" t="s">
        <v>3330</v>
      </c>
      <c r="E56" s="7">
        <v>43362</v>
      </c>
      <c r="F56" s="35" t="s">
        <v>3331</v>
      </c>
      <c r="G56" s="35" t="s">
        <v>3332</v>
      </c>
      <c r="H56" s="7">
        <v>43364</v>
      </c>
      <c r="I56" s="2" t="s">
        <v>3271</v>
      </c>
      <c r="J56" s="3" t="s">
        <v>3192</v>
      </c>
      <c r="K56" s="3" t="s">
        <v>3272</v>
      </c>
      <c r="L56" s="11">
        <v>2711.81</v>
      </c>
      <c r="M56" s="35">
        <v>5.5</v>
      </c>
      <c r="N56" s="2" t="s">
        <v>33</v>
      </c>
      <c r="O56" s="8">
        <v>5586.46</v>
      </c>
      <c r="P56" s="4" t="s">
        <v>3333</v>
      </c>
    </row>
    <row r="57" spans="1:16" x14ac:dyDescent="0.3">
      <c r="A57" s="35" t="s">
        <v>3334</v>
      </c>
      <c r="B57" s="10" t="s">
        <v>3335</v>
      </c>
      <c r="C57" s="3" t="s">
        <v>2702</v>
      </c>
      <c r="D57" s="35" t="s">
        <v>3336</v>
      </c>
      <c r="E57" s="7">
        <v>43356</v>
      </c>
      <c r="F57" s="35" t="s">
        <v>3337</v>
      </c>
      <c r="G57" s="35" t="s">
        <v>3338</v>
      </c>
      <c r="H57" s="7">
        <v>43368</v>
      </c>
      <c r="I57" s="2" t="s">
        <v>62</v>
      </c>
      <c r="J57" s="5" t="s">
        <v>3339</v>
      </c>
      <c r="K57" s="5" t="s">
        <v>3340</v>
      </c>
      <c r="L57" s="27">
        <v>2073.4499999999998</v>
      </c>
      <c r="M57" s="35">
        <v>3</v>
      </c>
      <c r="N57" s="2" t="s">
        <v>33</v>
      </c>
      <c r="O57" s="9">
        <v>2133</v>
      </c>
      <c r="P57" s="4" t="s">
        <v>3341</v>
      </c>
    </row>
    <row r="58" spans="1:16" x14ac:dyDescent="0.3">
      <c r="A58" s="35" t="s">
        <v>3334</v>
      </c>
      <c r="B58" s="4" t="s">
        <v>3342</v>
      </c>
      <c r="C58" s="3" t="s">
        <v>3343</v>
      </c>
      <c r="D58" s="35" t="s">
        <v>3336</v>
      </c>
      <c r="E58" s="7">
        <v>43356</v>
      </c>
      <c r="F58" s="35" t="s">
        <v>3344</v>
      </c>
      <c r="G58" s="35" t="s">
        <v>3345</v>
      </c>
      <c r="H58" s="7">
        <v>43368</v>
      </c>
      <c r="I58" s="35" t="s">
        <v>62</v>
      </c>
      <c r="J58" s="3" t="s">
        <v>3339</v>
      </c>
      <c r="K58" s="3" t="s">
        <v>3346</v>
      </c>
      <c r="L58" s="11">
        <v>1663.44</v>
      </c>
      <c r="M58" s="35">
        <v>2.5</v>
      </c>
      <c r="N58" s="2" t="s">
        <v>33</v>
      </c>
      <c r="O58" s="9">
        <v>1777.5</v>
      </c>
      <c r="P58" s="4" t="s">
        <v>3341</v>
      </c>
    </row>
    <row r="59" spans="1:16" x14ac:dyDescent="0.3">
      <c r="A59" s="35" t="s">
        <v>3334</v>
      </c>
      <c r="B59" s="10" t="s">
        <v>1693</v>
      </c>
      <c r="C59" s="35" t="s">
        <v>1694</v>
      </c>
      <c r="D59" s="35" t="s">
        <v>3336</v>
      </c>
      <c r="E59" s="7">
        <v>43356</v>
      </c>
      <c r="F59" s="35" t="s">
        <v>3347</v>
      </c>
      <c r="G59" s="35" t="s">
        <v>3348</v>
      </c>
      <c r="H59" s="7">
        <v>43368</v>
      </c>
      <c r="I59" s="35" t="s">
        <v>62</v>
      </c>
      <c r="J59" s="3" t="s">
        <v>3339</v>
      </c>
      <c r="K59" s="3" t="s">
        <v>3346</v>
      </c>
      <c r="L59" s="11">
        <v>1009.96</v>
      </c>
      <c r="M59" s="35">
        <v>2.5</v>
      </c>
      <c r="N59" s="2" t="s">
        <v>33</v>
      </c>
      <c r="O59" s="9">
        <v>1777.5</v>
      </c>
      <c r="P59" s="4" t="s">
        <v>3341</v>
      </c>
    </row>
    <row r="60" spans="1:16" x14ac:dyDescent="0.3">
      <c r="A60" s="35" t="s">
        <v>3334</v>
      </c>
      <c r="B60" s="4" t="s">
        <v>3349</v>
      </c>
      <c r="C60" s="3" t="s">
        <v>3350</v>
      </c>
      <c r="D60" s="35" t="s">
        <v>3336</v>
      </c>
      <c r="E60" s="7">
        <v>43356</v>
      </c>
      <c r="F60" s="35" t="s">
        <v>3351</v>
      </c>
      <c r="G60" s="35" t="s">
        <v>3352</v>
      </c>
      <c r="H60" s="7">
        <v>43368</v>
      </c>
      <c r="I60" s="2" t="s">
        <v>62</v>
      </c>
      <c r="J60" s="5" t="s">
        <v>3262</v>
      </c>
      <c r="K60" s="5" t="s">
        <v>3340</v>
      </c>
      <c r="L60" s="27">
        <v>1281.8</v>
      </c>
      <c r="M60" s="35">
        <v>3</v>
      </c>
      <c r="N60" s="2" t="s">
        <v>33</v>
      </c>
      <c r="O60" s="9">
        <v>2133</v>
      </c>
      <c r="P60" s="4" t="s">
        <v>3341</v>
      </c>
    </row>
    <row r="61" spans="1:16" x14ac:dyDescent="0.3">
      <c r="A61" s="35" t="s">
        <v>3334</v>
      </c>
      <c r="B61" s="4" t="s">
        <v>3353</v>
      </c>
      <c r="C61" s="3" t="s">
        <v>3354</v>
      </c>
      <c r="D61" s="35" t="s">
        <v>3336</v>
      </c>
      <c r="E61" s="7">
        <v>43356</v>
      </c>
      <c r="F61" s="35" t="s">
        <v>3355</v>
      </c>
      <c r="G61" s="35" t="s">
        <v>3356</v>
      </c>
      <c r="H61" s="7">
        <v>43368</v>
      </c>
      <c r="I61" s="35" t="s">
        <v>62</v>
      </c>
      <c r="J61" s="3" t="s">
        <v>3339</v>
      </c>
      <c r="K61" s="3" t="s">
        <v>3340</v>
      </c>
      <c r="L61" s="11">
        <v>1586.86</v>
      </c>
      <c r="M61" s="35">
        <v>3</v>
      </c>
      <c r="N61" s="2" t="s">
        <v>33</v>
      </c>
      <c r="O61" s="9">
        <v>2133</v>
      </c>
      <c r="P61" s="4" t="s">
        <v>3341</v>
      </c>
    </row>
    <row r="62" spans="1:16" x14ac:dyDescent="0.3">
      <c r="A62" s="35" t="s">
        <v>3357</v>
      </c>
      <c r="B62" s="10" t="s">
        <v>3335</v>
      </c>
      <c r="C62" s="3" t="s">
        <v>2702</v>
      </c>
      <c r="D62" s="35" t="s">
        <v>3358</v>
      </c>
      <c r="E62" s="7">
        <v>43356</v>
      </c>
      <c r="F62" s="35" t="s">
        <v>3359</v>
      </c>
      <c r="G62" s="35" t="s">
        <v>3360</v>
      </c>
      <c r="H62" s="7">
        <v>43370</v>
      </c>
      <c r="I62" s="2" t="s">
        <v>62</v>
      </c>
      <c r="J62" s="5" t="s">
        <v>3339</v>
      </c>
      <c r="K62" s="5" t="s">
        <v>3340</v>
      </c>
      <c r="L62" s="27">
        <v>2073.4499999999998</v>
      </c>
      <c r="M62" s="35">
        <v>2.5</v>
      </c>
      <c r="N62" s="2" t="s">
        <v>33</v>
      </c>
      <c r="O62" s="9">
        <v>1777.5</v>
      </c>
      <c r="P62" s="4" t="s">
        <v>3361</v>
      </c>
    </row>
    <row r="63" spans="1:16" x14ac:dyDescent="0.3">
      <c r="A63" s="35" t="s">
        <v>3357</v>
      </c>
      <c r="B63" s="4" t="s">
        <v>3349</v>
      </c>
      <c r="C63" s="3" t="s">
        <v>3350</v>
      </c>
      <c r="D63" s="35" t="s">
        <v>3358</v>
      </c>
      <c r="E63" s="7">
        <v>43356</v>
      </c>
      <c r="F63" s="35" t="s">
        <v>3362</v>
      </c>
      <c r="G63" s="35" t="s">
        <v>3363</v>
      </c>
      <c r="H63" s="7">
        <v>43368</v>
      </c>
      <c r="I63" s="2" t="s">
        <v>62</v>
      </c>
      <c r="J63" s="5" t="s">
        <v>3262</v>
      </c>
      <c r="K63" s="5" t="s">
        <v>3340</v>
      </c>
      <c r="L63" s="27">
        <v>1281.8</v>
      </c>
      <c r="M63" s="35">
        <v>2.5</v>
      </c>
      <c r="N63" s="2" t="s">
        <v>33</v>
      </c>
      <c r="O63" s="9">
        <v>1777.5</v>
      </c>
      <c r="P63" s="4" t="s">
        <v>3361</v>
      </c>
    </row>
    <row r="64" spans="1:16" x14ac:dyDescent="0.3">
      <c r="A64" s="35" t="s">
        <v>3357</v>
      </c>
      <c r="B64" s="4" t="s">
        <v>3353</v>
      </c>
      <c r="C64" s="3" t="s">
        <v>3354</v>
      </c>
      <c r="D64" s="35" t="s">
        <v>3358</v>
      </c>
      <c r="E64" s="7">
        <v>43356</v>
      </c>
      <c r="F64" s="35" t="s">
        <v>3364</v>
      </c>
      <c r="G64" s="35" t="s">
        <v>651</v>
      </c>
      <c r="H64" s="7">
        <v>43368</v>
      </c>
      <c r="I64" s="35" t="s">
        <v>62</v>
      </c>
      <c r="J64" s="3" t="s">
        <v>3339</v>
      </c>
      <c r="K64" s="3" t="s">
        <v>3340</v>
      </c>
      <c r="L64" s="11">
        <v>1586.86</v>
      </c>
      <c r="M64" s="35">
        <v>2.5</v>
      </c>
      <c r="N64" s="2" t="s">
        <v>33</v>
      </c>
      <c r="O64" s="9">
        <v>1777.5</v>
      </c>
      <c r="P64" s="4" t="s">
        <v>3361</v>
      </c>
    </row>
    <row r="65" spans="1:16" x14ac:dyDescent="0.3">
      <c r="A65" s="35" t="s">
        <v>3365</v>
      </c>
      <c r="B65" s="4" t="s">
        <v>3366</v>
      </c>
      <c r="C65" s="35" t="s">
        <v>3367</v>
      </c>
      <c r="D65" s="35" t="s">
        <v>3368</v>
      </c>
      <c r="E65" s="7">
        <v>43361</v>
      </c>
      <c r="F65" s="35" t="s">
        <v>3369</v>
      </c>
      <c r="G65" s="35" t="s">
        <v>3370</v>
      </c>
      <c r="H65" s="7">
        <v>43368</v>
      </c>
      <c r="I65" s="35" t="s">
        <v>1119</v>
      </c>
      <c r="J65" s="3" t="s">
        <v>3371</v>
      </c>
      <c r="K65" s="3" t="s">
        <v>3372</v>
      </c>
      <c r="L65" s="11">
        <v>1329.68</v>
      </c>
      <c r="M65" s="35">
        <v>5.5</v>
      </c>
      <c r="N65" s="2" t="s">
        <v>33</v>
      </c>
      <c r="O65" s="8">
        <v>3910.5</v>
      </c>
      <c r="P65" s="4" t="s">
        <v>3373</v>
      </c>
    </row>
    <row r="66" spans="1:16" x14ac:dyDescent="0.3">
      <c r="A66" s="35" t="s">
        <v>3365</v>
      </c>
      <c r="B66" s="4" t="s">
        <v>3374</v>
      </c>
      <c r="C66" s="35" t="s">
        <v>3375</v>
      </c>
      <c r="D66" s="35" t="s">
        <v>3368</v>
      </c>
      <c r="E66" s="7">
        <v>43361</v>
      </c>
      <c r="F66" s="35" t="s">
        <v>3376</v>
      </c>
      <c r="G66" s="35" t="s">
        <v>3377</v>
      </c>
      <c r="H66" s="7">
        <v>43368</v>
      </c>
      <c r="I66" s="35" t="s">
        <v>1119</v>
      </c>
      <c r="J66" s="3" t="s">
        <v>3371</v>
      </c>
      <c r="K66" s="3" t="s">
        <v>3372</v>
      </c>
      <c r="L66" s="11">
        <v>1329.68</v>
      </c>
      <c r="M66" s="35">
        <v>5.5</v>
      </c>
      <c r="N66" s="2" t="s">
        <v>33</v>
      </c>
      <c r="O66" s="8">
        <v>3910.5</v>
      </c>
      <c r="P66" s="4" t="s">
        <v>3373</v>
      </c>
    </row>
    <row r="67" spans="1:16" x14ac:dyDescent="0.3">
      <c r="A67" s="35" t="s">
        <v>3378</v>
      </c>
      <c r="B67" s="10" t="s">
        <v>100</v>
      </c>
      <c r="C67" s="2" t="s">
        <v>133</v>
      </c>
      <c r="D67" s="35" t="s">
        <v>3379</v>
      </c>
      <c r="E67" s="7">
        <v>43367</v>
      </c>
      <c r="F67" s="35" t="s">
        <v>3380</v>
      </c>
      <c r="G67" s="35" t="s">
        <v>3381</v>
      </c>
      <c r="H67" s="7">
        <v>43368</v>
      </c>
      <c r="I67" s="35" t="s">
        <v>3382</v>
      </c>
      <c r="J67" s="3" t="s">
        <v>3383</v>
      </c>
      <c r="K67" s="3" t="s">
        <v>3383</v>
      </c>
      <c r="L67" s="3" t="s">
        <v>33</v>
      </c>
      <c r="M67" s="35">
        <v>0.5</v>
      </c>
      <c r="N67" s="8">
        <v>177.75</v>
      </c>
      <c r="O67" s="2" t="s">
        <v>33</v>
      </c>
      <c r="P67" s="4" t="s">
        <v>3384</v>
      </c>
    </row>
    <row r="68" spans="1:16" x14ac:dyDescent="0.3">
      <c r="A68" s="35" t="s">
        <v>3378</v>
      </c>
      <c r="B68" s="10" t="s">
        <v>781</v>
      </c>
      <c r="C68" s="2" t="s">
        <v>782</v>
      </c>
      <c r="D68" s="35" t="s">
        <v>3379</v>
      </c>
      <c r="E68" s="7">
        <v>43367</v>
      </c>
      <c r="F68" s="35" t="s">
        <v>3385</v>
      </c>
      <c r="G68" s="35" t="s">
        <v>3386</v>
      </c>
      <c r="H68" s="7">
        <v>43368</v>
      </c>
      <c r="I68" s="35" t="s">
        <v>3382</v>
      </c>
      <c r="J68" s="3" t="s">
        <v>3383</v>
      </c>
      <c r="K68" s="3" t="s">
        <v>3383</v>
      </c>
      <c r="L68" s="3" t="s">
        <v>33</v>
      </c>
      <c r="M68" s="35">
        <v>0.5</v>
      </c>
      <c r="N68" s="8">
        <v>177.75</v>
      </c>
      <c r="O68" s="2" t="s">
        <v>33</v>
      </c>
      <c r="P68" s="4" t="s">
        <v>3384</v>
      </c>
    </row>
    <row r="69" spans="1:16" x14ac:dyDescent="0.3">
      <c r="A69" s="35" t="s">
        <v>3378</v>
      </c>
      <c r="B69" s="4" t="s">
        <v>394</v>
      </c>
      <c r="C69" s="35" t="s">
        <v>458</v>
      </c>
      <c r="D69" s="35" t="s">
        <v>3379</v>
      </c>
      <c r="E69" s="7">
        <v>43367</v>
      </c>
      <c r="F69" s="35" t="s">
        <v>3387</v>
      </c>
      <c r="G69" s="35" t="s">
        <v>3388</v>
      </c>
      <c r="H69" s="7">
        <v>43368</v>
      </c>
      <c r="I69" s="35" t="s">
        <v>3382</v>
      </c>
      <c r="J69" s="3" t="s">
        <v>3383</v>
      </c>
      <c r="K69" s="3" t="s">
        <v>3383</v>
      </c>
      <c r="L69" s="3" t="s">
        <v>33</v>
      </c>
      <c r="M69" s="35">
        <v>0.5</v>
      </c>
      <c r="N69" s="8">
        <v>177.75</v>
      </c>
      <c r="O69" s="2" t="s">
        <v>33</v>
      </c>
      <c r="P69" s="4" t="s">
        <v>3389</v>
      </c>
    </row>
    <row r="70" spans="1:16" x14ac:dyDescent="0.3">
      <c r="A70" s="35" t="s">
        <v>3390</v>
      </c>
      <c r="B70" s="4" t="s">
        <v>48</v>
      </c>
      <c r="C70" s="35" t="s">
        <v>51</v>
      </c>
      <c r="D70" s="35" t="s">
        <v>3391</v>
      </c>
      <c r="E70" s="7">
        <v>43367</v>
      </c>
      <c r="F70" s="35" t="s">
        <v>3392</v>
      </c>
      <c r="G70" s="35" t="s">
        <v>3393</v>
      </c>
      <c r="H70" s="7">
        <v>43369</v>
      </c>
      <c r="I70" s="35" t="s">
        <v>62</v>
      </c>
      <c r="J70" s="3" t="s">
        <v>3371</v>
      </c>
      <c r="K70" s="3" t="s">
        <v>3346</v>
      </c>
      <c r="L70" s="11">
        <v>1369.8</v>
      </c>
      <c r="M70" s="35">
        <v>2.5</v>
      </c>
      <c r="N70" s="2" t="s">
        <v>33</v>
      </c>
      <c r="O70" s="8">
        <v>1777.5</v>
      </c>
      <c r="P70" s="4" t="s">
        <v>3394</v>
      </c>
    </row>
    <row r="71" spans="1:16" x14ac:dyDescent="0.3">
      <c r="A71" s="35" t="s">
        <v>3395</v>
      </c>
      <c r="B71" s="4" t="s">
        <v>2674</v>
      </c>
      <c r="C71" s="35" t="s">
        <v>2675</v>
      </c>
      <c r="D71" s="35" t="s">
        <v>3396</v>
      </c>
      <c r="E71" s="7">
        <v>43362</v>
      </c>
      <c r="F71" s="35" t="s">
        <v>3397</v>
      </c>
      <c r="G71" s="35" t="s">
        <v>3398</v>
      </c>
      <c r="H71" s="7">
        <v>43369</v>
      </c>
      <c r="I71" s="35" t="s">
        <v>1625</v>
      </c>
      <c r="J71" s="3" t="s">
        <v>3339</v>
      </c>
      <c r="K71" s="3" t="s">
        <v>3399</v>
      </c>
      <c r="L71" s="11" t="s">
        <v>3400</v>
      </c>
      <c r="M71" s="35">
        <v>4.5</v>
      </c>
      <c r="N71" s="2" t="s">
        <v>33</v>
      </c>
      <c r="O71" s="8">
        <v>3199.5</v>
      </c>
      <c r="P71" s="4" t="s">
        <v>3401</v>
      </c>
    </row>
    <row r="72" spans="1:16" x14ac:dyDescent="0.3">
      <c r="A72" s="35" t="s">
        <v>3395</v>
      </c>
      <c r="B72" s="10" t="s">
        <v>374</v>
      </c>
      <c r="C72" s="2" t="s">
        <v>443</v>
      </c>
      <c r="D72" s="35" t="s">
        <v>3396</v>
      </c>
      <c r="E72" s="7">
        <v>43362</v>
      </c>
      <c r="F72" s="35" t="s">
        <v>3402</v>
      </c>
      <c r="G72" s="35" t="s">
        <v>3403</v>
      </c>
      <c r="H72" s="7">
        <v>43369</v>
      </c>
      <c r="I72" s="35" t="s">
        <v>1625</v>
      </c>
      <c r="J72" s="3" t="s">
        <v>3339</v>
      </c>
      <c r="K72" s="3" t="s">
        <v>3399</v>
      </c>
      <c r="L72" s="11">
        <v>1600.88</v>
      </c>
      <c r="M72" s="35">
        <v>4.5</v>
      </c>
      <c r="N72" s="2" t="s">
        <v>33</v>
      </c>
      <c r="O72" s="8">
        <v>3199.5</v>
      </c>
      <c r="P72" s="4" t="s">
        <v>3401</v>
      </c>
    </row>
    <row r="73" spans="1:16" x14ac:dyDescent="0.3">
      <c r="A73" s="35" t="s">
        <v>3404</v>
      </c>
      <c r="B73" s="51" t="s">
        <v>2276</v>
      </c>
      <c r="C73" s="44" t="s">
        <v>2277</v>
      </c>
      <c r="D73" s="35" t="s">
        <v>3405</v>
      </c>
      <c r="E73" s="7">
        <v>43367</v>
      </c>
      <c r="F73" s="35" t="s">
        <v>3406</v>
      </c>
      <c r="G73" s="35" t="s">
        <v>3407</v>
      </c>
      <c r="H73" s="7">
        <v>43370</v>
      </c>
      <c r="I73" s="35" t="s">
        <v>62</v>
      </c>
      <c r="J73" s="3" t="s">
        <v>3371</v>
      </c>
      <c r="K73" s="3" t="s">
        <v>3346</v>
      </c>
      <c r="L73" s="11">
        <v>1359</v>
      </c>
      <c r="M73" s="35">
        <v>2.5</v>
      </c>
      <c r="N73" s="2" t="s">
        <v>33</v>
      </c>
      <c r="O73" s="9">
        <v>1777.5</v>
      </c>
      <c r="P73" s="4" t="s">
        <v>3394</v>
      </c>
    </row>
    <row r="74" spans="1:16" x14ac:dyDescent="0.3">
      <c r="A74" s="35" t="s">
        <v>3408</v>
      </c>
      <c r="B74" s="10" t="s">
        <v>355</v>
      </c>
      <c r="C74" s="2" t="s">
        <v>431</v>
      </c>
      <c r="D74" s="35" t="s">
        <v>3409</v>
      </c>
      <c r="E74" s="7">
        <v>43367</v>
      </c>
      <c r="F74" s="35" t="s">
        <v>3410</v>
      </c>
      <c r="G74" s="35" t="s">
        <v>3411</v>
      </c>
      <c r="H74" s="7">
        <v>43370</v>
      </c>
      <c r="I74" s="35" t="s">
        <v>62</v>
      </c>
      <c r="J74" s="3" t="s">
        <v>3412</v>
      </c>
      <c r="K74" s="3" t="s">
        <v>3346</v>
      </c>
      <c r="L74" s="11" t="s">
        <v>3413</v>
      </c>
      <c r="M74" s="35">
        <v>1.5</v>
      </c>
      <c r="N74" s="2" t="s">
        <v>33</v>
      </c>
      <c r="O74" s="8">
        <v>1523.58</v>
      </c>
      <c r="P74" s="4" t="s">
        <v>3414</v>
      </c>
    </row>
    <row r="75" spans="1:16" x14ac:dyDescent="0.3">
      <c r="A75" s="35" t="s">
        <v>3415</v>
      </c>
      <c r="B75" s="10" t="s">
        <v>80</v>
      </c>
      <c r="C75" s="2" t="s">
        <v>123</v>
      </c>
      <c r="D75" s="35" t="s">
        <v>3416</v>
      </c>
      <c r="E75" s="35" t="s">
        <v>3417</v>
      </c>
      <c r="F75" s="35" t="s">
        <v>3418</v>
      </c>
      <c r="G75" s="35" t="s">
        <v>3419</v>
      </c>
      <c r="H75" s="7">
        <v>43370</v>
      </c>
      <c r="I75" s="35" t="s">
        <v>3094</v>
      </c>
      <c r="J75" s="3" t="s">
        <v>3308</v>
      </c>
      <c r="K75" s="3" t="s">
        <v>3308</v>
      </c>
      <c r="L75" s="96" t="s">
        <v>33</v>
      </c>
      <c r="M75" s="35">
        <v>0.5</v>
      </c>
      <c r="N75" s="9">
        <v>177.75</v>
      </c>
      <c r="O75" s="2" t="s">
        <v>33</v>
      </c>
      <c r="P75" s="4" t="s">
        <v>3420</v>
      </c>
    </row>
    <row r="76" spans="1:16" x14ac:dyDescent="0.3">
      <c r="A76" s="35" t="s">
        <v>3415</v>
      </c>
      <c r="B76" s="10" t="s">
        <v>81</v>
      </c>
      <c r="C76" s="2" t="s">
        <v>124</v>
      </c>
      <c r="D76" s="35" t="s">
        <v>3416</v>
      </c>
      <c r="E76" s="35" t="s">
        <v>3417</v>
      </c>
      <c r="F76" s="35" t="s">
        <v>3421</v>
      </c>
      <c r="G76" s="35" t="s">
        <v>3422</v>
      </c>
      <c r="H76" s="7">
        <v>43370</v>
      </c>
      <c r="I76" s="35" t="s">
        <v>3094</v>
      </c>
      <c r="J76" s="3" t="s">
        <v>3308</v>
      </c>
      <c r="K76" s="3" t="s">
        <v>3308</v>
      </c>
      <c r="L76" s="96" t="s">
        <v>33</v>
      </c>
      <c r="M76" s="35">
        <v>0.5</v>
      </c>
      <c r="N76" s="9">
        <v>177.75</v>
      </c>
      <c r="O76" s="2" t="s">
        <v>33</v>
      </c>
      <c r="P76" s="4" t="s">
        <v>3420</v>
      </c>
    </row>
    <row r="77" spans="1:16" x14ac:dyDescent="0.3">
      <c r="A77" s="35" t="s">
        <v>3415</v>
      </c>
      <c r="B77" s="51" t="s">
        <v>54</v>
      </c>
      <c r="C77" s="44" t="s">
        <v>55</v>
      </c>
      <c r="D77" s="35" t="s">
        <v>3416</v>
      </c>
      <c r="E77" s="35" t="s">
        <v>3417</v>
      </c>
      <c r="F77" s="35" t="s">
        <v>3423</v>
      </c>
      <c r="G77" s="35" t="s">
        <v>3424</v>
      </c>
      <c r="H77" s="7">
        <v>43370</v>
      </c>
      <c r="I77" s="35" t="s">
        <v>3094</v>
      </c>
      <c r="J77" s="3" t="s">
        <v>3308</v>
      </c>
      <c r="K77" s="3" t="s">
        <v>3308</v>
      </c>
      <c r="L77" s="96" t="s">
        <v>33</v>
      </c>
      <c r="M77" s="35">
        <v>0.5</v>
      </c>
      <c r="N77" s="9">
        <v>177.75</v>
      </c>
      <c r="O77" s="2" t="s">
        <v>33</v>
      </c>
      <c r="P77" s="4" t="s">
        <v>3425</v>
      </c>
    </row>
    <row r="78" spans="1:16" x14ac:dyDescent="0.3">
      <c r="A78" s="35" t="s">
        <v>3426</v>
      </c>
      <c r="B78" s="4" t="s">
        <v>843</v>
      </c>
      <c r="C78" s="35" t="s">
        <v>844</v>
      </c>
      <c r="D78" s="35" t="s">
        <v>3427</v>
      </c>
      <c r="E78" s="7">
        <v>43371</v>
      </c>
      <c r="F78" s="35" t="s">
        <v>3428</v>
      </c>
      <c r="G78" s="35" t="s">
        <v>3429</v>
      </c>
      <c r="H78" s="7">
        <v>43374</v>
      </c>
      <c r="I78" s="35" t="s">
        <v>3430</v>
      </c>
      <c r="J78" s="3" t="s">
        <v>3339</v>
      </c>
      <c r="K78" s="3" t="s">
        <v>3399</v>
      </c>
      <c r="L78" s="3" t="s">
        <v>33</v>
      </c>
      <c r="M78" s="35">
        <v>4.5</v>
      </c>
      <c r="N78" s="9">
        <v>1599.75</v>
      </c>
      <c r="O78" s="2" t="s">
        <v>33</v>
      </c>
      <c r="P78" s="4" t="s">
        <v>3431</v>
      </c>
    </row>
    <row r="79" spans="1:16" x14ac:dyDescent="0.3">
      <c r="A79" s="35" t="s">
        <v>3426</v>
      </c>
      <c r="B79" s="51" t="s">
        <v>54</v>
      </c>
      <c r="C79" s="44" t="s">
        <v>55</v>
      </c>
      <c r="D79" s="35" t="s">
        <v>3427</v>
      </c>
      <c r="E79" s="7">
        <v>43371</v>
      </c>
      <c r="F79" s="35" t="s">
        <v>3432</v>
      </c>
      <c r="G79" s="35" t="s">
        <v>3433</v>
      </c>
      <c r="H79" s="7">
        <v>43374</v>
      </c>
      <c r="I79" s="35" t="s">
        <v>3430</v>
      </c>
      <c r="J79" s="3" t="s">
        <v>3339</v>
      </c>
      <c r="K79" s="3" t="s">
        <v>3399</v>
      </c>
      <c r="L79" s="3" t="s">
        <v>33</v>
      </c>
      <c r="M79" s="35">
        <v>4.5</v>
      </c>
      <c r="N79" s="9">
        <v>1599.75</v>
      </c>
      <c r="O79" s="2" t="s">
        <v>33</v>
      </c>
      <c r="P79" s="4" t="s">
        <v>3434</v>
      </c>
    </row>
    <row r="80" spans="1:16" x14ac:dyDescent="0.3">
      <c r="A80" s="35" t="s">
        <v>3435</v>
      </c>
      <c r="B80" s="4" t="s">
        <v>2697</v>
      </c>
      <c r="C80" s="3" t="s">
        <v>2698</v>
      </c>
      <c r="D80" s="35" t="s">
        <v>3436</v>
      </c>
      <c r="E80" s="7">
        <v>43371</v>
      </c>
      <c r="F80" s="35" t="s">
        <v>3437</v>
      </c>
      <c r="G80" s="35" t="s">
        <v>3438</v>
      </c>
      <c r="H80" s="7">
        <v>43371</v>
      </c>
      <c r="I80" s="35" t="s">
        <v>3430</v>
      </c>
      <c r="J80" s="3" t="s">
        <v>3339</v>
      </c>
      <c r="K80" s="3" t="s">
        <v>3399</v>
      </c>
      <c r="L80" s="3" t="s">
        <v>33</v>
      </c>
      <c r="M80" s="35">
        <v>4.5</v>
      </c>
      <c r="N80" s="9">
        <v>1599.75</v>
      </c>
      <c r="O80" s="2" t="s">
        <v>33</v>
      </c>
      <c r="P80" s="4" t="s">
        <v>3439</v>
      </c>
    </row>
    <row r="81" spans="1:16" x14ac:dyDescent="0.3">
      <c r="A81" s="35" t="s">
        <v>3440</v>
      </c>
      <c r="B81" s="4" t="s">
        <v>1200</v>
      </c>
      <c r="C81" s="35" t="s">
        <v>1201</v>
      </c>
      <c r="D81" s="35" t="s">
        <v>3441</v>
      </c>
      <c r="E81" s="7">
        <v>43357</v>
      </c>
      <c r="F81" s="35" t="s">
        <v>3442</v>
      </c>
      <c r="G81" s="35" t="s">
        <v>3443</v>
      </c>
      <c r="H81" s="7">
        <v>43371</v>
      </c>
      <c r="I81" s="35" t="s">
        <v>47</v>
      </c>
      <c r="J81" s="3" t="s">
        <v>3444</v>
      </c>
      <c r="K81" s="3" t="s">
        <v>3445</v>
      </c>
      <c r="L81" s="11">
        <v>1649</v>
      </c>
      <c r="M81" s="35">
        <v>3.5</v>
      </c>
      <c r="N81" s="2" t="s">
        <v>33</v>
      </c>
      <c r="O81" s="8">
        <v>3555.02</v>
      </c>
      <c r="P81" s="4" t="s">
        <v>3446</v>
      </c>
    </row>
    <row r="82" spans="1:16" x14ac:dyDescent="0.3">
      <c r="A82" s="35" t="s">
        <v>3447</v>
      </c>
      <c r="B82" s="4" t="s">
        <v>2495</v>
      </c>
      <c r="C82" s="35" t="s">
        <v>1699</v>
      </c>
      <c r="D82" s="35" t="s">
        <v>3448</v>
      </c>
      <c r="E82" s="7">
        <v>43361</v>
      </c>
      <c r="F82" s="35" t="s">
        <v>584</v>
      </c>
      <c r="G82" s="35" t="s">
        <v>658</v>
      </c>
      <c r="H82" s="7">
        <v>43371</v>
      </c>
      <c r="I82" s="35" t="s">
        <v>62</v>
      </c>
      <c r="J82" s="3" t="s">
        <v>3449</v>
      </c>
      <c r="K82" s="3" t="s">
        <v>3450</v>
      </c>
      <c r="L82" s="11">
        <v>1625.96</v>
      </c>
      <c r="M82" s="35">
        <v>3.5</v>
      </c>
      <c r="N82" s="2" t="s">
        <v>33</v>
      </c>
      <c r="O82" s="9">
        <v>2488.5</v>
      </c>
      <c r="P82" s="4" t="s">
        <v>3451</v>
      </c>
    </row>
    <row r="83" spans="1:16" x14ac:dyDescent="0.3">
      <c r="A83" s="35" t="s">
        <v>3452</v>
      </c>
      <c r="B83" s="10" t="s">
        <v>49</v>
      </c>
      <c r="C83" s="49" t="s">
        <v>52</v>
      </c>
      <c r="D83" s="35" t="s">
        <v>3453</v>
      </c>
      <c r="E83" s="7">
        <v>43363</v>
      </c>
      <c r="F83" s="35" t="s">
        <v>3454</v>
      </c>
      <c r="G83" s="35" t="s">
        <v>657</v>
      </c>
      <c r="H83" s="7">
        <v>43371</v>
      </c>
      <c r="I83" s="35" t="s">
        <v>1625</v>
      </c>
      <c r="J83" s="3" t="s">
        <v>3455</v>
      </c>
      <c r="K83" s="3" t="s">
        <v>3456</v>
      </c>
      <c r="L83" s="11">
        <v>2979.45</v>
      </c>
      <c r="M83" s="35">
        <v>3.5</v>
      </c>
      <c r="N83" s="2" t="s">
        <v>33</v>
      </c>
      <c r="O83" s="9">
        <v>3377.22</v>
      </c>
      <c r="P83" s="4" t="s">
        <v>3457</v>
      </c>
    </row>
    <row r="84" spans="1:16" x14ac:dyDescent="0.3">
      <c r="A84" s="35" t="s">
        <v>3458</v>
      </c>
      <c r="B84" s="4" t="s">
        <v>3459</v>
      </c>
      <c r="C84" s="35" t="s">
        <v>3460</v>
      </c>
      <c r="D84" s="35" t="s">
        <v>3461</v>
      </c>
      <c r="E84" s="7">
        <v>43367</v>
      </c>
      <c r="F84" s="35" t="s">
        <v>3462</v>
      </c>
      <c r="G84" s="35" t="s">
        <v>3463</v>
      </c>
      <c r="H84" s="7">
        <v>43371</v>
      </c>
      <c r="I84" s="35" t="s">
        <v>3464</v>
      </c>
      <c r="J84" s="3" t="s">
        <v>3162</v>
      </c>
      <c r="K84" s="3" t="s">
        <v>3162</v>
      </c>
      <c r="L84" s="11" t="s">
        <v>3465</v>
      </c>
      <c r="M84" s="35">
        <v>2.5</v>
      </c>
      <c r="N84" s="2" t="s">
        <v>33</v>
      </c>
      <c r="O84" s="8">
        <v>1777.5</v>
      </c>
      <c r="P84" s="4" t="s">
        <v>3466</v>
      </c>
    </row>
    <row r="85" spans="1:16" x14ac:dyDescent="0.3">
      <c r="A85" s="35" t="s">
        <v>3458</v>
      </c>
      <c r="B85" s="4" t="s">
        <v>769</v>
      </c>
      <c r="C85" s="35" t="s">
        <v>770</v>
      </c>
      <c r="D85" s="35" t="s">
        <v>3461</v>
      </c>
      <c r="E85" s="7">
        <v>43367</v>
      </c>
      <c r="F85" s="35" t="s">
        <v>3467</v>
      </c>
      <c r="G85" s="35" t="s">
        <v>3468</v>
      </c>
      <c r="H85" s="7">
        <v>43371</v>
      </c>
      <c r="I85" s="35" t="s">
        <v>3464</v>
      </c>
      <c r="J85" s="3" t="s">
        <v>3162</v>
      </c>
      <c r="K85" s="3" t="s">
        <v>3162</v>
      </c>
      <c r="L85" s="21" t="s">
        <v>33</v>
      </c>
      <c r="M85" s="35">
        <v>2.5</v>
      </c>
      <c r="N85" s="2" t="s">
        <v>33</v>
      </c>
      <c r="O85" s="8">
        <v>1777.5</v>
      </c>
      <c r="P85" s="4" t="s">
        <v>3466</v>
      </c>
    </row>
    <row r="86" spans="1:16" x14ac:dyDescent="0.3">
      <c r="A86" s="35" t="s">
        <v>3469</v>
      </c>
      <c r="B86" s="10" t="s">
        <v>818</v>
      </c>
      <c r="C86" s="2" t="s">
        <v>819</v>
      </c>
      <c r="D86" s="35" t="s">
        <v>3470</v>
      </c>
      <c r="E86" s="7">
        <v>43370</v>
      </c>
      <c r="F86" s="35" t="s">
        <v>3471</v>
      </c>
      <c r="G86" s="35" t="s">
        <v>3472</v>
      </c>
      <c r="H86" s="7">
        <v>43371</v>
      </c>
      <c r="I86" s="35" t="s">
        <v>1625</v>
      </c>
      <c r="J86" s="3" t="s">
        <v>3339</v>
      </c>
      <c r="K86" s="3" t="s">
        <v>3346</v>
      </c>
      <c r="L86" s="11">
        <v>2307.0500000000002</v>
      </c>
      <c r="M86" s="35">
        <v>4.5</v>
      </c>
      <c r="N86" s="2" t="s">
        <v>33</v>
      </c>
      <c r="O86" s="9">
        <v>3199.5</v>
      </c>
      <c r="P86" s="4" t="s">
        <v>3473</v>
      </c>
    </row>
    <row r="87" spans="1:16" x14ac:dyDescent="0.3">
      <c r="A87" s="35" t="s">
        <v>3469</v>
      </c>
      <c r="B87" s="10" t="s">
        <v>822</v>
      </c>
      <c r="C87" s="2" t="s">
        <v>823</v>
      </c>
      <c r="D87" s="35" t="s">
        <v>3470</v>
      </c>
      <c r="E87" s="7">
        <v>43370</v>
      </c>
      <c r="F87" s="35" t="s">
        <v>3474</v>
      </c>
      <c r="G87" s="35" t="s">
        <v>3475</v>
      </c>
      <c r="H87" s="7">
        <v>43371</v>
      </c>
      <c r="I87" s="35" t="s">
        <v>1625</v>
      </c>
      <c r="J87" s="3" t="s">
        <v>3339</v>
      </c>
      <c r="K87" s="3" t="s">
        <v>3346</v>
      </c>
      <c r="L87" s="9">
        <v>2334.35</v>
      </c>
      <c r="M87" s="35">
        <v>4.5</v>
      </c>
      <c r="N87" s="2" t="s">
        <v>33</v>
      </c>
      <c r="O87" s="9">
        <v>3199.5</v>
      </c>
      <c r="P87" s="4" t="s">
        <v>3473</v>
      </c>
    </row>
    <row r="88" spans="1:16" x14ac:dyDescent="0.3">
      <c r="J88" s="22"/>
      <c r="K88" s="22"/>
      <c r="L88" s="22"/>
    </row>
    <row r="89" spans="1:16" x14ac:dyDescent="0.3">
      <c r="J89" s="22"/>
      <c r="K89" s="22"/>
      <c r="L89" s="22"/>
    </row>
  </sheetData>
  <mergeCells count="16">
    <mergeCell ref="A1:P1"/>
    <mergeCell ref="A2:A4"/>
    <mergeCell ref="B2:B4"/>
    <mergeCell ref="C2:C4"/>
    <mergeCell ref="D2:E3"/>
    <mergeCell ref="F2:F4"/>
    <mergeCell ref="G2:G4"/>
    <mergeCell ref="H2:H4"/>
    <mergeCell ref="I2:L2"/>
    <mergeCell ref="M2:O2"/>
    <mergeCell ref="P2:P4"/>
    <mergeCell ref="I3:I4"/>
    <mergeCell ref="J3:K3"/>
    <mergeCell ref="L3:L4"/>
    <mergeCell ref="M3:M4"/>
    <mergeCell ref="N3:O3"/>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Diarias Janeiro 2018</vt:lpstr>
      <vt:lpstr>Diarias Fevereiro 2018</vt:lpstr>
      <vt:lpstr>Diárias Março 2018</vt:lpstr>
      <vt:lpstr>Diárias Abril 2018</vt:lpstr>
      <vt:lpstr>Diárias Maio 2018</vt:lpstr>
      <vt:lpstr>Diárias Junho 2018</vt:lpstr>
      <vt:lpstr>Diárias Julho 2018</vt:lpstr>
      <vt:lpstr>Diárias Agosto 2018</vt:lpstr>
      <vt:lpstr>Diárias Setembro 2018</vt:lpstr>
      <vt:lpstr>Diárias Outubro 2018</vt:lpstr>
      <vt:lpstr>Diárias Novembro 2018</vt:lpstr>
      <vt:lpstr>Diárias Dezembro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Jaqueline Darc do N. Barbosa</dc:creator>
  <cp:lastModifiedBy>Valney da Gama Costa</cp:lastModifiedBy>
  <dcterms:created xsi:type="dcterms:W3CDTF">2015-09-23T12:23:56Z</dcterms:created>
  <dcterms:modified xsi:type="dcterms:W3CDTF">2019-01-08T14:47:37Z</dcterms:modified>
</cp:coreProperties>
</file>